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kraheja.sharepoint.com/sites/QuarterlyClosure/Shared Documents/General/FY 26/Q4 FY26/Analyst Pack/Analyst Databook/"/>
    </mc:Choice>
  </mc:AlternateContent>
  <xr:revisionPtr revIDLastSave="6451" documentId="8_{1436BEAB-8D56-4F56-9D04-E83AB444E8F4}" xr6:coauthVersionLast="47" xr6:coauthVersionMax="47" xr10:uidLastSave="{EAB8BE14-B438-4101-B9EA-E008E342E236}"/>
  <bookViews>
    <workbookView xWindow="-110" yWindow="-110" windowWidth="19420" windowHeight="10300" tabRatio="790" activeTab="3" xr2:uid="{CD35E8F0-4C24-4C35-9127-D5DD41315150}"/>
  </bookViews>
  <sheets>
    <sheet name="Index" sheetId="16" r:id="rId1"/>
    <sheet name="Definitions" sheetId="29" r:id="rId2"/>
    <sheet name="Operational Metrics" sheetId="3" r:id="rId3"/>
    <sheet name="Financial Metrics" sheetId="6" r:id="rId4"/>
    <sheet name="Distribution" sheetId="11" r:id="rId5"/>
    <sheet name="NDCF Walk-down" sheetId="18" r:id="rId6"/>
    <sheet name="Valuation" sheetId="8" r:id="rId7"/>
    <sheet name="Lease Expiry" sheetId="17" r:id="rId8"/>
    <sheet name="Debt Maturity Schedule" sheetId="5" r:id="rId9"/>
    <sheet name="Unitholding Pattern" sheetId="14" r:id="rId10"/>
    <sheet name="Park-wise&gt;&gt;" sheetId="12" r:id="rId11"/>
    <sheet name="Mindspace Airoli (East)" sheetId="15" r:id="rId12"/>
    <sheet name="Mindspace Airoli (West)" sheetId="19" r:id="rId13"/>
    <sheet name="Mindspace Malad" sheetId="20" r:id="rId14"/>
    <sheet name="The Square BKC" sheetId="21" r:id="rId15"/>
    <sheet name="Ascent-Worli, Mumbai" sheetId="34" r:id="rId16"/>
    <sheet name="The Square Avenue 98" sheetId="35" r:id="rId17"/>
    <sheet name="Gera Commerzone Kharadi" sheetId="22" r:id="rId18"/>
    <sheet name="The Square Nagar Road" sheetId="23" r:id="rId19"/>
    <sheet name="Commerzone Yerwada" sheetId="24" r:id="rId20"/>
    <sheet name="Pune IT Building" sheetId="36" r:id="rId21"/>
    <sheet name="Mindspace Madhapur" sheetId="25" r:id="rId22"/>
    <sheet name="Commerzone Raidurg" sheetId="30" r:id="rId23"/>
    <sheet name="Mindspace Pocharam" sheetId="27" r:id="rId24"/>
    <sheet name="The Square 110 Financial Distri" sheetId="32" r:id="rId25"/>
    <sheet name="Commerzone Porur" sheetId="26" r:id="rId26"/>
    <sheet name="Facility Business &amp; Elimination" sheetId="28" r:id="rId27"/>
    <sheet name="UPSLIDE_UndoFormatting" sheetId="33" state="hidden" r:id="rId28"/>
    <sheet name="UPSLIDE_Undo" sheetId="31" state="hidden" r:id="rId29"/>
  </sheets>
  <definedNames>
    <definedName name="_UNDO_UPS_" hidden="1">'Unitholding Pattern'!$14:$14</definedName>
    <definedName name="_UNDO_UPS_SEL_" hidden="1">'Unitholding Pattern'!$Z$14</definedName>
    <definedName name="_UNDO31X31X_" hidden="1">'Unitholding Pattern'!$14:$14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22" l="1"/>
  <c r="Y9" i="28" l="1"/>
  <c r="Z9" i="28" l="1"/>
</calcChain>
</file>

<file path=xl/sharedStrings.xml><?xml version="1.0" encoding="utf-8"?>
<sst xmlns="http://schemas.openxmlformats.org/spreadsheetml/2006/main" count="1111" uniqueCount="284">
  <si>
    <t>Distribution</t>
  </si>
  <si>
    <t>Dividend</t>
  </si>
  <si>
    <t>ROC</t>
  </si>
  <si>
    <t>Interest</t>
  </si>
  <si>
    <t>Net Debt</t>
  </si>
  <si>
    <t>Completed</t>
  </si>
  <si>
    <t>Share of foreign MNCs in rentals</t>
  </si>
  <si>
    <t>Share of Fortune 500 companies in rentals</t>
  </si>
  <si>
    <t>Undrawn Committed Facilities</t>
  </si>
  <si>
    <t>Breakup of Market Value basis geography</t>
  </si>
  <si>
    <t>Revenue from Operations</t>
  </si>
  <si>
    <t>Net Operating Income</t>
  </si>
  <si>
    <t>Net Operating Income (excluding one off)</t>
  </si>
  <si>
    <t>Valuation</t>
  </si>
  <si>
    <t xml:space="preserve">Other Assets at Book Value </t>
  </si>
  <si>
    <t>Other Liabilities at Book Value</t>
  </si>
  <si>
    <t>Net Assets Value</t>
  </si>
  <si>
    <t>Debt</t>
  </si>
  <si>
    <t>Fixed (%)</t>
  </si>
  <si>
    <t>Floating (%)</t>
  </si>
  <si>
    <t>Gross Debt</t>
  </si>
  <si>
    <t>Tenants Profile</t>
  </si>
  <si>
    <t>Top 10 tenants contribution (%)</t>
  </si>
  <si>
    <t>Sponsors / Sponsors Group</t>
  </si>
  <si>
    <t>Insurance</t>
  </si>
  <si>
    <t>Completed area</t>
  </si>
  <si>
    <t>Under construction area</t>
  </si>
  <si>
    <t>Future development area</t>
  </si>
  <si>
    <t>Declaration Date</t>
  </si>
  <si>
    <t>Record Date</t>
  </si>
  <si>
    <t>FY25</t>
  </si>
  <si>
    <t>FY26</t>
  </si>
  <si>
    <t>FY27</t>
  </si>
  <si>
    <t>FY24</t>
  </si>
  <si>
    <t>MTM (%)</t>
  </si>
  <si>
    <t>Total Value</t>
  </si>
  <si>
    <t>Mumbai Region</t>
  </si>
  <si>
    <t>Pune</t>
  </si>
  <si>
    <t>Hyderabad</t>
  </si>
  <si>
    <t>Chennai</t>
  </si>
  <si>
    <t>Facility Management Division</t>
  </si>
  <si>
    <t>Completed (%)</t>
  </si>
  <si>
    <t>Mumbai Region (%)</t>
  </si>
  <si>
    <t>Pune (%)</t>
  </si>
  <si>
    <t>Hyderabad (%)</t>
  </si>
  <si>
    <t>Chennai (%)</t>
  </si>
  <si>
    <t>Facility Management Division (%)</t>
  </si>
  <si>
    <t>Q2 FY22</t>
  </si>
  <si>
    <t>Q3 FY22</t>
  </si>
  <si>
    <t>Q4 FY22</t>
  </si>
  <si>
    <t>Q1 FY22</t>
  </si>
  <si>
    <t>Q1 FY23</t>
  </si>
  <si>
    <t>Q2 FY23</t>
  </si>
  <si>
    <t>Q3 FY23</t>
  </si>
  <si>
    <t>Q4 FY23</t>
  </si>
  <si>
    <t>Q1 FY24</t>
  </si>
  <si>
    <t>Q2 FY24</t>
  </si>
  <si>
    <t>Q3 FY24</t>
  </si>
  <si>
    <t>Q4 FY24</t>
  </si>
  <si>
    <t>Q1 FY25</t>
  </si>
  <si>
    <t>Q2 FY25</t>
  </si>
  <si>
    <t>FY21</t>
  </si>
  <si>
    <t>FY22</t>
  </si>
  <si>
    <t>FY23</t>
  </si>
  <si>
    <t>Re-leasing spread (%)</t>
  </si>
  <si>
    <t>H1 FY25</t>
  </si>
  <si>
    <t>H1 FY21</t>
  </si>
  <si>
    <t>H1 FY22</t>
  </si>
  <si>
    <t>H1 FY23</t>
  </si>
  <si>
    <t>H1 FY24</t>
  </si>
  <si>
    <t>Particulars</t>
  </si>
  <si>
    <t>Total</t>
  </si>
  <si>
    <t>Mutual Funds</t>
  </si>
  <si>
    <t>Non-Institutional Investors</t>
  </si>
  <si>
    <t>Alternative Investment Funds</t>
  </si>
  <si>
    <t>National Pension Scheme</t>
  </si>
  <si>
    <t>Domestic Institutional Investors</t>
  </si>
  <si>
    <t>Foreign Institutional Investors</t>
  </si>
  <si>
    <t>Number of Unitholders</t>
  </si>
  <si>
    <t>Re-leased Area (msf)</t>
  </si>
  <si>
    <t>New and Vacant Area leased (msf)</t>
  </si>
  <si>
    <t>Average Rent for Area leased (INR psf)</t>
  </si>
  <si>
    <t>Total leasable area (msf)</t>
  </si>
  <si>
    <t>Committed Occupancy (%)</t>
  </si>
  <si>
    <t>Occupancy (%)</t>
  </si>
  <si>
    <t>No. of tenants (#)</t>
  </si>
  <si>
    <t>INR Mn, unless otherwise specified</t>
  </si>
  <si>
    <t>Weighted Average Cost of Debt (%)</t>
  </si>
  <si>
    <t>Net Debt to Market Value (%)</t>
  </si>
  <si>
    <t>Net Debt to EBITDA (times)</t>
  </si>
  <si>
    <t>Distribution (INR per unit)</t>
  </si>
  <si>
    <t>Revenue from Operations (INR Mn)</t>
  </si>
  <si>
    <t>Net Operating Income (INR Mn)</t>
  </si>
  <si>
    <t>Fair Value of Real Estate Assets</t>
  </si>
  <si>
    <t>NAV (INR Per unit)</t>
  </si>
  <si>
    <t>Statement of Net Assets Value</t>
  </si>
  <si>
    <t>Debt Maturity Schedule</t>
  </si>
  <si>
    <t>Park-wise</t>
  </si>
  <si>
    <t>Table of Contents</t>
  </si>
  <si>
    <t>Mindspace Airoli (East)</t>
  </si>
  <si>
    <t>Index</t>
  </si>
  <si>
    <t xml:space="preserve"> Asset </t>
  </si>
  <si>
    <t xml:space="preserve">Area Expiring (msf) </t>
  </si>
  <si>
    <t>% of Gross Contracted Rentals</t>
  </si>
  <si>
    <t>Rent at Expiry
(INR psf)</t>
  </si>
  <si>
    <t>Mindspace Malad</t>
  </si>
  <si>
    <t>The Square BKC</t>
  </si>
  <si>
    <t>Gera Commerzone Kharadi</t>
  </si>
  <si>
    <t>The Square Nagar Road</t>
  </si>
  <si>
    <t>Commerzone Yerwada</t>
  </si>
  <si>
    <t>Mindspace Madhapur</t>
  </si>
  <si>
    <t>Mindspace Pocharam</t>
  </si>
  <si>
    <t>Commerzone Porur</t>
  </si>
  <si>
    <t>Portfolio Total</t>
  </si>
  <si>
    <t>Description 
(INR Mn)</t>
  </si>
  <si>
    <t>Fixed/ Floating</t>
  </si>
  <si>
    <t>Total Facility</t>
  </si>
  <si>
    <t>Undrawn
Facility</t>
  </si>
  <si>
    <t>Principal O/S</t>
  </si>
  <si>
    <t>Interest
Rate
(p.a.p.m)</t>
  </si>
  <si>
    <t>Wt. Avg. Maturity (Years)</t>
  </si>
  <si>
    <t>FY28</t>
  </si>
  <si>
    <t>FY29</t>
  </si>
  <si>
    <t>FY30</t>
  </si>
  <si>
    <t xml:space="preserve">At REIT Level </t>
  </si>
  <si>
    <t>Status wise Market Value breakup</t>
  </si>
  <si>
    <t>Lease Expiry</t>
  </si>
  <si>
    <t>U/C Future Development</t>
  </si>
  <si>
    <t>U/C Future Development (%)</t>
  </si>
  <si>
    <t>NDCF Walk-down</t>
  </si>
  <si>
    <t>Mindspace Airoli (West)</t>
  </si>
  <si>
    <t xml:space="preserve">Particulars (INR Mn) </t>
  </si>
  <si>
    <t>Property Taxes &amp; Insurance</t>
  </si>
  <si>
    <t>Other Direct Operating Expenses</t>
  </si>
  <si>
    <t>Net Operating Income (NOI)</t>
  </si>
  <si>
    <t>Property Management Fees</t>
  </si>
  <si>
    <t>Net Other Expenses</t>
  </si>
  <si>
    <t>Cash Taxes (Net of Refunds)</t>
  </si>
  <si>
    <t>Working Capital changes and other adjustments</t>
  </si>
  <si>
    <t>Cashflow from Operations</t>
  </si>
  <si>
    <t>Other Income</t>
  </si>
  <si>
    <t>Debt repayment (to the extent not refinanced) and reserves created pursuant to statutory obligations</t>
  </si>
  <si>
    <t>Reserves created pursuant to debt obligations</t>
  </si>
  <si>
    <t>NDCF (SPV Level)</t>
  </si>
  <si>
    <t>Proceeds to shareholders other than Mindspace REIT</t>
  </si>
  <si>
    <t>Surplus cash on account of liquidation of fixed deposits including created pursuant to debt obligation</t>
  </si>
  <si>
    <t>NDCF (SPV Level) for REIT</t>
  </si>
  <si>
    <t>Distributions from SPV to REIT</t>
  </si>
  <si>
    <t>Finance Cost at REIT level including accrued interest</t>
  </si>
  <si>
    <t>Other Inflows / (Outflows) at REIT Level</t>
  </si>
  <si>
    <t>NDCF (REIT Level)</t>
  </si>
  <si>
    <r>
      <t>EBITDA</t>
    </r>
    <r>
      <rPr>
        <b/>
        <vertAlign val="superscript"/>
        <sz val="8"/>
        <color rgb="FFFFFFFF"/>
        <rFont val="Century Gothic"/>
        <family val="2"/>
      </rPr>
      <t>(1)</t>
    </r>
  </si>
  <si>
    <t>1. Includes Regulatory Income / (Expense)</t>
  </si>
  <si>
    <t>Q2 FY21</t>
  </si>
  <si>
    <t>Q3 FY21</t>
  </si>
  <si>
    <t>Q4 FY21</t>
  </si>
  <si>
    <t>NA</t>
  </si>
  <si>
    <t>-</t>
  </si>
  <si>
    <t>Unitholding Pattern</t>
  </si>
  <si>
    <t>Re-leasing spread on msf</t>
  </si>
  <si>
    <t>Under construction and Future Development area</t>
  </si>
  <si>
    <t>Facility Management Business</t>
  </si>
  <si>
    <t>Inter Company Eliminations</t>
  </si>
  <si>
    <t>Payment Date (On or before)</t>
  </si>
  <si>
    <t>Operational Metrics</t>
  </si>
  <si>
    <t>Financial Metrics</t>
  </si>
  <si>
    <t>Key Operational Metrics</t>
  </si>
  <si>
    <t>Key Financial Metrics</t>
  </si>
  <si>
    <t>WALE on area (years)</t>
  </si>
  <si>
    <t>In-place rent (INR psf pm)</t>
  </si>
  <si>
    <t xml:space="preserve"> FY21</t>
  </si>
  <si>
    <t>Occupied Area + Committed Area</t>
  </si>
  <si>
    <t>Completed Area</t>
  </si>
  <si>
    <t>Committed Area</t>
  </si>
  <si>
    <t xml:space="preserve">Completed Area which is unoccupied but for which letter of intent/ agreement to lease have been signed </t>
  </si>
  <si>
    <t xml:space="preserve">Completed Area </t>
  </si>
  <si>
    <t xml:space="preserve">Leasable Area for which occupancy certificate has been received; Completed Area comprises Occupied Area, Committed Area and Vacant Area  </t>
  </si>
  <si>
    <t xml:space="preserve">Future Development Area </t>
  </si>
  <si>
    <t xml:space="preserve">Leasable Area of an asset that is planned for future development, as may be permissible under the relevant rules and regulations, subject to requisite approvals as may be required, and for which internal development plans are yet to be finalized and applications for requisite approvals required under law for commencement of construction are yet to be received </t>
  </si>
  <si>
    <t>Gross Contracted Rentals (INR)</t>
  </si>
  <si>
    <t xml:space="preserve">Gross Contracted Rentals is the sum of Base Rentals and fit-out rent invoiced from Occupied Area that is expected to be received from the tenants pursuant to the agreements entered into with them  </t>
  </si>
  <si>
    <t>In-place Rent (psf per month)</t>
  </si>
  <si>
    <t xml:space="preserve">                      Occupied Area*monthly factor   </t>
  </si>
  <si>
    <t>Market Rent (psf per month)</t>
  </si>
  <si>
    <t>Manager’s estimate of Base Rent that can be expected from leasing of the assets to potential  tenants</t>
  </si>
  <si>
    <t>Market Value</t>
  </si>
  <si>
    <t>Msf</t>
  </si>
  <si>
    <t>Million square feet</t>
  </si>
  <si>
    <t xml:space="preserve">Net Operating Income calculated as Revenue from operations less: direct operating expenses (which includes Maintenance services expense, property tax, insurance expense, cost of material sold and cost of power purchased)  </t>
  </si>
  <si>
    <t xml:space="preserve">Occupied Area </t>
  </si>
  <si>
    <t xml:space="preserve">Completed Area for which lease agreements / leave and license agreements have been signed with tenants </t>
  </si>
  <si>
    <t>Pre-Leased Area</t>
  </si>
  <si>
    <t xml:space="preserve">Under Construction Area for which letter of intent / agreement to lease/ lease deed/ leave and license agreement has been entered into with prospective tenants </t>
  </si>
  <si>
    <t>Portfolio</t>
  </si>
  <si>
    <t xml:space="preserve">Assets which will be directly or indirectly owned by Mindspace REIT in terms of the REIT Regulations  </t>
  </si>
  <si>
    <t>Re-leasing spread</t>
  </si>
  <si>
    <t xml:space="preserve">Refers to the change in Base Rent between new and expiring leases, expressed as a percentage </t>
  </si>
  <si>
    <t xml:space="preserve">Total Leasable Area </t>
  </si>
  <si>
    <t xml:space="preserve">Total Leasable Area is the sum of Completed Area, Under Construction Area and Future Development Area </t>
  </si>
  <si>
    <t xml:space="preserve">Under Construction Area </t>
  </si>
  <si>
    <t xml:space="preserve">Leasable Area where construction is ongoing and / or the occupancy certificate is yet to be obtained </t>
  </si>
  <si>
    <t>Vacant Area</t>
  </si>
  <si>
    <t xml:space="preserve">Completed Area which is unoccupied and for which no letter of intent / lease agreement / leave and license agreement has been signed </t>
  </si>
  <si>
    <t>WALE</t>
  </si>
  <si>
    <t xml:space="preserve">Weighted Average Lease Expiry based on area. Calculated assuming tenants exercise all their renewal options post expiry of their initial commitment period  </t>
  </si>
  <si>
    <r>
      <t>Base Rent (</t>
    </r>
    <r>
      <rPr>
        <u/>
        <sz val="8"/>
        <color rgb="FF1F1F1F"/>
        <rFont val="Century Gothic"/>
        <family val="2"/>
      </rPr>
      <t>Base Rentals for the specified period)</t>
    </r>
    <r>
      <rPr>
        <sz val="8"/>
        <color rgb="FF1F1F1F"/>
        <rFont val="Century Gothic"/>
        <family val="2"/>
      </rPr>
      <t xml:space="preserve"> for a specified month</t>
    </r>
  </si>
  <si>
    <t>Q3 FY25</t>
  </si>
  <si>
    <t>Gross Leasing (msf)*</t>
  </si>
  <si>
    <t>Committed Occupancy (%) excl. Pocharam**</t>
  </si>
  <si>
    <t>Pre-lease</t>
  </si>
  <si>
    <t>9M FY25</t>
  </si>
  <si>
    <t>Q4 FY25</t>
  </si>
  <si>
    <t>*Including Pre-lease from Q2 FY25 onwards</t>
  </si>
  <si>
    <t>Commerzone Raidurg</t>
  </si>
  <si>
    <t>Particulars*</t>
  </si>
  <si>
    <t>*Acquired w.e.f. March 6, 2025</t>
  </si>
  <si>
    <t>Applicable to Q4 FY25</t>
  </si>
  <si>
    <t>Mindspace Madhapur*</t>
  </si>
  <si>
    <t>*For Mindspace Madhapur, GAV represents 89% of the Mindspace REIT Ownership</t>
  </si>
  <si>
    <t>Q1 FY26</t>
  </si>
  <si>
    <t>Q2 FY26</t>
  </si>
  <si>
    <r>
      <t>Adjustment pertaining to Mack soft</t>
    </r>
    <r>
      <rPr>
        <vertAlign val="superscript"/>
        <sz val="8"/>
        <color rgb="FF1F1F1F"/>
        <rFont val="Century Gothic"/>
        <family val="2"/>
      </rPr>
      <t>(6)</t>
    </r>
  </si>
  <si>
    <t>6.NDCF of Mack soft (Newly Acquired Entity) is negative by INR 15 Mn from 23rd July to 30th Sept. Therefore It has been excluded from NDCF at SPV Level.</t>
  </si>
  <si>
    <t>H1 FY26</t>
  </si>
  <si>
    <t>The Square 110 Financial District</t>
  </si>
  <si>
    <t xml:space="preserve">Mindspace Airoli (E) </t>
  </si>
  <si>
    <t>Mindspace Airoli (W)</t>
  </si>
  <si>
    <t>Commerzone Kharadi</t>
  </si>
  <si>
    <t>FY31</t>
  </si>
  <si>
    <t>FY32 &amp; Beyond</t>
  </si>
  <si>
    <t>Market value (adjusted for non-controlling interest) as determined by Valuer as of 30 Sep 25</t>
  </si>
  <si>
    <t>Applicable to Q2 FY26</t>
  </si>
  <si>
    <t>Q3 FY26</t>
  </si>
  <si>
    <r>
      <t>Revenue from Operations</t>
    </r>
    <r>
      <rPr>
        <b/>
        <vertAlign val="superscript"/>
        <sz val="8"/>
        <color rgb="FFFFFFFF"/>
        <rFont val="Century Gothic"/>
        <family val="2"/>
      </rPr>
      <t>(1,2)</t>
    </r>
  </si>
  <si>
    <r>
      <t>Finance Costs on borrowings including accrued interest (excluding interest to REIT) (Net)</t>
    </r>
    <r>
      <rPr>
        <vertAlign val="superscript"/>
        <sz val="8"/>
        <color rgb="FF1F1F1F"/>
        <rFont val="Century Gothic"/>
        <family val="2"/>
      </rPr>
      <t>(3)</t>
    </r>
  </si>
  <si>
    <r>
      <t>Adjustment pertaining to Sustain</t>
    </r>
    <r>
      <rPr>
        <vertAlign val="superscript"/>
        <sz val="8"/>
        <color rgb="FF1F1F1F"/>
        <rFont val="Century Gothic"/>
        <family val="2"/>
      </rPr>
      <t>(4,5)</t>
    </r>
  </si>
  <si>
    <t>2. Includes income support in Sustain, recognised as equity in the SPV Financial Statement and disclosed as part of Revenue from Operations</t>
  </si>
  <si>
    <t>3. Net of interest income</t>
  </si>
  <si>
    <t>4. Distribution from Sustain shall be made upon completion of the first full quarter after its acquisition by Mindspace REIT i.e.30 June,2025, as stated in the Transaction Document</t>
  </si>
  <si>
    <t>5. NDCF of Sustain of INR (13) mn from 6th March to 31st March has been excluded from NDCF at SPV level</t>
  </si>
  <si>
    <t>Q4 FY26</t>
  </si>
  <si>
    <t>**From the quarter in which board has approved the sale of Mindspace Pocharam asset</t>
  </si>
  <si>
    <t>Surplus cash on account of Liquidation of fixed deposits</t>
  </si>
  <si>
    <t>Applicable to Q3 FY26</t>
  </si>
  <si>
    <t>7.Mack Soft generated NDCF of ₹56.72 Mn; However no dividend was declared due to accumulated losses, and ₹33.50 Mn was paid to Mindspace REIT as interest and debt repayment.</t>
  </si>
  <si>
    <t>Ascent, Worli, Mumbai</t>
  </si>
  <si>
    <t>The Square, Avenue 98, (BKC Annex), Mumbai</t>
  </si>
  <si>
    <t>Pune IT Building, Kalyani Nagar, Pune</t>
  </si>
  <si>
    <t>Note for Q4 FY26:</t>
  </si>
  <si>
    <t>As at 31 March 2026, the total unit base is 648,342,976, following the issuance of 39,159,342 additional units subsequent to 31 December 2025.</t>
  </si>
  <si>
    <t>The above Net Asset Value and Market Value break‑up is based on the half‑yearly valuation as of 31 March 2026. Assets including Ascent – Worli, The Square Avenue 98 (BKC Annex), and the Pune IT Building, which were acquired after 30 September 2025, are reflected in the March 2026 valuation figures disclosed herein.</t>
  </si>
  <si>
    <t xml:space="preserve"> FY27</t>
  </si>
  <si>
    <t>Ascent, Worli</t>
  </si>
  <si>
    <t>The Square Avenue 98</t>
  </si>
  <si>
    <t>Pune IT Building (Raheja Woods)</t>
  </si>
  <si>
    <t>The unit‑holding data presented above pertains to the position as of 31 March 2026.</t>
  </si>
  <si>
    <t>Applicable to Q4 FY26</t>
  </si>
  <si>
    <t>8.During the quarter ended 31 March 2026, Mack Soft generated Net Distributable Cash Flows (NDCF) amounting to Rs. 119 million. However due to accumulated losses in the Mack Soft, as provided in the Companies Act 2013, dividend could not be distributed. Mack Soft has distributed Rs 0.30 million by way of Interest to Mindspace REIT.</t>
  </si>
  <si>
    <t>NCD4</t>
  </si>
  <si>
    <t>Fixed</t>
  </si>
  <si>
    <t>NCD 5</t>
  </si>
  <si>
    <t>NCD 6</t>
  </si>
  <si>
    <t>NCD 7</t>
  </si>
  <si>
    <t>NCD 8</t>
  </si>
  <si>
    <t>NCD 9</t>
  </si>
  <si>
    <t>NCD 10</t>
  </si>
  <si>
    <t>NCD 11</t>
  </si>
  <si>
    <t>NCD 12</t>
  </si>
  <si>
    <t>NCD 13</t>
  </si>
  <si>
    <t>NCD 14</t>
  </si>
  <si>
    <t>NCD 15</t>
  </si>
  <si>
    <t>NCD 16</t>
  </si>
  <si>
    <t>NCD 17</t>
  </si>
  <si>
    <t>CP</t>
  </si>
  <si>
    <t>TL/LRD - MBPPL</t>
  </si>
  <si>
    <t>Free Float</t>
  </si>
  <si>
    <t>TL/LRD - Sundew</t>
  </si>
  <si>
    <t>TL/LRD - Pramaan</t>
  </si>
  <si>
    <t>TL/LRD - KRC Infra</t>
  </si>
  <si>
    <t>TL/LRD - Horizonview</t>
  </si>
  <si>
    <t>TL/LRD - Gigaplex</t>
  </si>
  <si>
    <t>TL/LRD - Sundew Real Estate</t>
  </si>
  <si>
    <t>OD / LOC</t>
  </si>
  <si>
    <t>Repayment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</si>
</sst>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64" formatCode="_ * #,##0.0_ ;_ * \-#,##0.0_ ;_ * &quot;-&quot;??_ ;_ @_ "/>
    <numFmt numFmtId="165" formatCode="0.0%"/>
    <numFmt numFmtId="166" formatCode="0.0%;&quot;-&quot;"/>
    <numFmt numFmtId="167" formatCode="_(* #,##0.00_);_(* \(#,##0.00\);_(* &quot;-&quot;??_);_(@_)"/>
    <numFmt numFmtId="168" formatCode="_(* #,##0.0_);_(* \(#,##0.0\);_(* &quot;-&quot;??_);_(@_)"/>
    <numFmt numFmtId="169" formatCode="_(* #,##0_);_(* \(#,##0\);_(* &quot;-&quot;??_);_(@_)"/>
    <numFmt numFmtId="170" formatCode="0.0"/>
    <numFmt numFmtId="171" formatCode="#,##0;\(#,##0\)"/>
    <numFmt numFmtId="172" formatCode="_ * #,##0_ ;_ * \-#,##0_ ;_ * &quot;-&quot;??_ ;_ @_ "/>
    <numFmt numFmtId="173" formatCode="_ * #,##0.00_ ;_ * \-#,##0.00_ ;_ * &quot;-&quot;_ ;_ @_ "/>
  </numFmts>
  <fonts count="42" x14ac:knownFonts="1">
    <font>
      <sz val="11"/>
      <color theme="1"/>
      <name val="Aptos Narrow"/>
      <family val="2"/>
      <scheme val="minor"/>
    </font>
    <font>
      <sz val="9"/>
      <color theme="1"/>
      <name val="Century Gothic"/>
      <family val="2"/>
    </font>
    <font>
      <i/>
      <sz val="9"/>
      <color theme="1"/>
      <name val="Century Gothic"/>
      <family val="2"/>
    </font>
    <font>
      <b/>
      <sz val="9"/>
      <color theme="1"/>
      <name val="Century Gothic"/>
      <family val="2"/>
    </font>
    <font>
      <b/>
      <sz val="9"/>
      <color rgb="FFFFFFFF"/>
      <name val="Century Gothic"/>
      <family val="2"/>
    </font>
    <font>
      <u/>
      <sz val="11"/>
      <color theme="10"/>
      <name val="Aptos Narrow"/>
      <family val="2"/>
      <scheme val="minor"/>
    </font>
    <font>
      <b/>
      <u/>
      <sz val="9"/>
      <color theme="10"/>
      <name val="Century Gothic"/>
      <family val="2"/>
    </font>
    <font>
      <sz val="11"/>
      <color theme="1"/>
      <name val="Aptos Narrow"/>
      <family val="2"/>
      <scheme val="minor"/>
    </font>
    <font>
      <b/>
      <sz val="8"/>
      <color rgb="FFFFFFFF"/>
      <name val="Century Gothic"/>
      <family val="2"/>
    </font>
    <font>
      <sz val="8"/>
      <color rgb="FF1F1F1F"/>
      <name val="Century Gothic"/>
      <family val="2"/>
    </font>
    <font>
      <sz val="8"/>
      <color rgb="FF000000"/>
      <name val="Century Gothic"/>
      <family val="2"/>
    </font>
    <font>
      <b/>
      <vertAlign val="superscript"/>
      <sz val="8"/>
      <color rgb="FFFFFFFF"/>
      <name val="Century Gothic"/>
      <family val="2"/>
    </font>
    <font>
      <vertAlign val="superscript"/>
      <sz val="8"/>
      <color rgb="FF1F1F1F"/>
      <name val="Century Gothic"/>
      <family val="2"/>
    </font>
    <font>
      <sz val="8"/>
      <color theme="1"/>
      <name val="Aptos Narrow"/>
      <family val="2"/>
      <scheme val="minor"/>
    </font>
    <font>
      <sz val="8"/>
      <color theme="1"/>
      <name val="Century Gothic"/>
      <family val="2"/>
    </font>
    <font>
      <sz val="8"/>
      <color theme="0"/>
      <name val="Century Gothic"/>
      <family val="2"/>
    </font>
    <font>
      <b/>
      <u/>
      <sz val="8"/>
      <color theme="0"/>
      <name val="Century Gothic"/>
      <family val="2"/>
    </font>
    <font>
      <b/>
      <u/>
      <sz val="8"/>
      <color theme="10"/>
      <name val="Century Gothic"/>
      <family val="2"/>
    </font>
    <font>
      <b/>
      <sz val="8"/>
      <color theme="1"/>
      <name val="Century Gothic"/>
      <family val="2"/>
    </font>
    <font>
      <b/>
      <sz val="11"/>
      <color theme="0"/>
      <name val="Aptos Narrow"/>
      <family val="2"/>
      <scheme val="minor"/>
    </font>
    <font>
      <b/>
      <sz val="8"/>
      <color rgb="FF303030"/>
      <name val="Century Gothic"/>
      <family val="2"/>
    </font>
    <font>
      <u/>
      <sz val="8"/>
      <color rgb="FF1F1F1F"/>
      <name val="Century Gothic"/>
      <family val="2"/>
    </font>
    <font>
      <sz val="11"/>
      <name val="Calibri"/>
      <family val="2"/>
    </font>
    <font>
      <b/>
      <u/>
      <sz val="9"/>
      <color theme="10"/>
      <name val="Century Gothic"/>
    </font>
    <font>
      <sz val="9"/>
      <color theme="1"/>
      <name val="Century Gothic"/>
    </font>
    <font>
      <b/>
      <sz val="9"/>
      <color rgb="FFFFFFFF"/>
      <name val="Century Gothic"/>
    </font>
    <font>
      <b/>
      <sz val="9"/>
      <color theme="1"/>
      <name val="Century Gothic"/>
    </font>
    <font>
      <i/>
      <sz val="9"/>
      <color theme="1"/>
      <name val="Century Gothic"/>
    </font>
    <font>
      <sz val="9"/>
      <name val="Century Gothic"/>
    </font>
    <font>
      <b/>
      <i/>
      <sz val="9"/>
      <color rgb="FFFFFFFF"/>
      <name val="Century Gothic"/>
    </font>
    <font>
      <b/>
      <sz val="8"/>
      <color rgb="FFFFFFFF"/>
      <name val="Century Gothic"/>
    </font>
    <font>
      <sz val="8"/>
      <color rgb="FF1F1F1F"/>
      <name val="Century Gothic"/>
    </font>
    <font>
      <sz val="8"/>
      <color rgb="FF000000"/>
      <name val="Century Gothic"/>
    </font>
    <font>
      <sz val="9"/>
      <color rgb="FF000000"/>
      <name val="Century Gothic"/>
    </font>
    <font>
      <sz val="7"/>
      <color theme="1"/>
      <name val="Century Gothic"/>
    </font>
    <font>
      <i/>
      <u/>
      <sz val="7"/>
      <color theme="1"/>
      <name val="Century Gothic"/>
    </font>
    <font>
      <i/>
      <sz val="7"/>
      <color theme="1"/>
      <name val="Century Gothic"/>
    </font>
    <font>
      <b/>
      <i/>
      <sz val="9"/>
      <color theme="1"/>
      <name val="Century Gothic"/>
    </font>
    <font>
      <b/>
      <sz val="10"/>
      <color theme="0"/>
      <name val="Century Gothic"/>
    </font>
    <font>
      <b/>
      <sz val="9"/>
      <color theme="0"/>
      <name val="Century Gothic"/>
    </font>
    <font>
      <sz val="10"/>
      <name val="Century Gothic"/>
    </font>
    <font>
      <b/>
      <sz val="11"/>
      <color theme="0"/>
      <name val="Century Gothic"/>
    </font>
  </fonts>
  <fills count="12">
    <fill>
      <patternFill patternType="none"/>
    </fill>
    <fill>
      <patternFill patternType="gray125"/>
    </fill>
    <fill>
      <patternFill patternType="solid">
        <fgColor rgb="FF223C8C"/>
        <bgColor indexed="64"/>
      </patternFill>
    </fill>
    <fill>
      <patternFill patternType="solid">
        <fgColor rgb="FF22BA9F"/>
        <bgColor indexed="64"/>
      </patternFill>
    </fill>
    <fill>
      <patternFill patternType="solid">
        <fgColor theme="4"/>
        <bgColor indexed="64"/>
      </patternFill>
    </fill>
    <fill>
      <patternFill patternType="solid">
        <fgColor rgb="FF00B050"/>
        <bgColor indexed="64"/>
      </patternFill>
    </fill>
    <fill>
      <patternFill patternType="solid">
        <fgColor rgb="FFF2F2F2"/>
        <bgColor indexed="64"/>
      </patternFill>
    </fill>
    <fill>
      <patternFill patternType="solid">
        <fgColor rgb="FF01849C"/>
        <bgColor indexed="64"/>
      </patternFill>
    </fill>
    <fill>
      <patternFill patternType="solid">
        <fgColor rgb="FF105D9D"/>
        <bgColor indexed="64"/>
      </patternFill>
    </fill>
    <fill>
      <patternFill patternType="solid">
        <fgColor rgb="FF838FB8"/>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rgb="FFA6A6A6"/>
      </bottom>
      <diagonal/>
    </border>
    <border>
      <left/>
      <right/>
      <top style="medium">
        <color indexed="64"/>
      </top>
      <bottom style="thin">
        <color rgb="FFA6A6A6"/>
      </bottom>
      <diagonal/>
    </border>
    <border>
      <left/>
      <right style="medium">
        <color indexed="64"/>
      </right>
      <top style="medium">
        <color indexed="64"/>
      </top>
      <bottom style="thin">
        <color rgb="FFA6A6A6"/>
      </bottom>
      <diagonal/>
    </border>
    <border>
      <left style="medium">
        <color indexed="64"/>
      </left>
      <right/>
      <top/>
      <bottom/>
      <diagonal/>
    </border>
    <border>
      <left style="medium">
        <color indexed="64"/>
      </left>
      <right/>
      <top style="thin">
        <color rgb="FFA6A6A6"/>
      </top>
      <bottom/>
      <diagonal/>
    </border>
    <border>
      <left/>
      <right/>
      <top style="thin">
        <color rgb="FFA6A6A6"/>
      </top>
      <bottom/>
      <diagonal/>
    </border>
    <border>
      <left/>
      <right style="medium">
        <color indexed="64"/>
      </right>
      <top style="thin">
        <color rgb="FFA6A6A6"/>
      </top>
      <bottom/>
      <diagonal/>
    </border>
    <border>
      <left style="medium">
        <color indexed="64"/>
      </left>
      <right/>
      <top style="thin">
        <color rgb="FFA6A6A6"/>
      </top>
      <bottom style="thin">
        <color rgb="FFA6A6A6"/>
      </bottom>
      <diagonal/>
    </border>
    <border>
      <left/>
      <right/>
      <top style="thin">
        <color rgb="FFA6A6A6"/>
      </top>
      <bottom style="thin">
        <color rgb="FFA6A6A6"/>
      </bottom>
      <diagonal/>
    </border>
    <border>
      <left/>
      <right style="medium">
        <color indexed="64"/>
      </right>
      <top style="thin">
        <color rgb="FFA6A6A6"/>
      </top>
      <bottom style="thin">
        <color rgb="FFA6A6A6"/>
      </bottom>
      <diagonal/>
    </border>
    <border>
      <left style="medium">
        <color indexed="64"/>
      </left>
      <right/>
      <top style="thin">
        <color rgb="FFA6A6A6"/>
      </top>
      <bottom style="medium">
        <color indexed="64"/>
      </bottom>
      <diagonal/>
    </border>
    <border>
      <left/>
      <right/>
      <top style="thin">
        <color rgb="FFA6A6A6"/>
      </top>
      <bottom style="medium">
        <color indexed="64"/>
      </bottom>
      <diagonal/>
    </border>
    <border>
      <left/>
      <right style="medium">
        <color indexed="64"/>
      </right>
      <top style="thin">
        <color rgb="FFA6A6A6"/>
      </top>
      <bottom style="medium">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style="thin">
        <color theme="2"/>
      </left>
      <right/>
      <top/>
      <bottom style="thin">
        <color theme="2"/>
      </bottom>
      <diagonal/>
    </border>
    <border>
      <left style="thin">
        <color theme="2"/>
      </left>
      <right style="thin">
        <color theme="2"/>
      </right>
      <top/>
      <bottom style="thin">
        <color them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top/>
      <bottom style="thin">
        <color rgb="FFEEECE1"/>
      </bottom>
      <diagonal/>
    </border>
    <border>
      <left/>
      <right/>
      <top style="thin">
        <color rgb="FFEEECE1"/>
      </top>
      <bottom style="thin">
        <color rgb="FFEEECE1"/>
      </bottom>
      <diagonal/>
    </border>
    <border>
      <left/>
      <right/>
      <top style="thin">
        <color rgb="FFEEECE1"/>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0" fontId="5"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167" fontId="7" fillId="0" borderId="0" applyFont="0" applyFill="0" applyBorder="0" applyAlignment="0" applyProtection="0"/>
    <xf numFmtId="9" fontId="22" fillId="0" borderId="0" applyFont="0" applyFill="0" applyBorder="0" applyAlignment="0" applyProtection="0"/>
  </cellStyleXfs>
  <cellXfs count="183">
    <xf numFmtId="0" fontId="0" fillId="0" borderId="0" xfId="0"/>
    <xf numFmtId="0" fontId="1" fillId="0" borderId="0" xfId="0" applyFont="1"/>
    <xf numFmtId="0" fontId="2" fillId="0" borderId="0" xfId="0" applyFont="1" applyAlignment="1">
      <alignment horizontal="left" indent="1"/>
    </xf>
    <xf numFmtId="0" fontId="3" fillId="0" borderId="0" xfId="0" applyFont="1"/>
    <xf numFmtId="0" fontId="3" fillId="0" borderId="0" xfId="0" applyFont="1" applyAlignment="1">
      <alignment horizontal="center"/>
    </xf>
    <xf numFmtId="0" fontId="4" fillId="2" borderId="0" xfId="0" applyFont="1" applyFill="1" applyAlignment="1">
      <alignment horizontal="left" vertical="center" wrapText="1" indent="1" readingOrder="1"/>
    </xf>
    <xf numFmtId="0" fontId="4" fillId="2" borderId="0" xfId="0" applyFont="1" applyFill="1" applyAlignment="1">
      <alignment horizontal="center" vertical="center" wrapText="1" readingOrder="1"/>
    </xf>
    <xf numFmtId="0" fontId="3" fillId="0" borderId="1" xfId="0" applyFont="1" applyBorder="1"/>
    <xf numFmtId="0" fontId="1" fillId="0" borderId="1" xfId="0" applyFont="1" applyBorder="1"/>
    <xf numFmtId="0" fontId="6" fillId="0" borderId="0" xfId="1" applyFont="1"/>
    <xf numFmtId="0" fontId="8" fillId="7" borderId="0" xfId="0" applyFont="1" applyFill="1" applyAlignment="1">
      <alignment horizontal="left" vertical="center" wrapText="1" readingOrder="1"/>
    </xf>
    <xf numFmtId="171" fontId="8" fillId="7" borderId="0" xfId="2" applyNumberFormat="1" applyFont="1" applyFill="1" applyAlignment="1">
      <alignment horizontal="right" vertical="center" readingOrder="1"/>
    </xf>
    <xf numFmtId="171" fontId="10" fillId="6" borderId="0" xfId="2" applyNumberFormat="1" applyFont="1" applyFill="1" applyAlignment="1">
      <alignment horizontal="right" vertical="center" readingOrder="1"/>
    </xf>
    <xf numFmtId="0" fontId="13" fillId="0" borderId="0" xfId="0" applyFont="1"/>
    <xf numFmtId="0" fontId="14" fillId="0" borderId="0" xfId="0" applyFont="1"/>
    <xf numFmtId="165" fontId="1" fillId="0" borderId="0" xfId="3" applyNumberFormat="1" applyFont="1"/>
    <xf numFmtId="170" fontId="1" fillId="0" borderId="0" xfId="0" applyNumberFormat="1" applyFont="1"/>
    <xf numFmtId="170" fontId="2" fillId="0" borderId="0" xfId="0" applyNumberFormat="1" applyFont="1"/>
    <xf numFmtId="0" fontId="2" fillId="0" borderId="0" xfId="0" applyFont="1"/>
    <xf numFmtId="0" fontId="15" fillId="4" borderId="0" xfId="0" applyFont="1" applyFill="1"/>
    <xf numFmtId="0" fontId="16" fillId="4" borderId="0" xfId="0" applyFont="1" applyFill="1"/>
    <xf numFmtId="0" fontId="14" fillId="5" borderId="0" xfId="0" applyFont="1" applyFill="1" applyAlignment="1">
      <alignment horizontal="center"/>
    </xf>
    <xf numFmtId="0" fontId="17" fillId="0" borderId="0" xfId="1" applyFont="1"/>
    <xf numFmtId="0" fontId="14" fillId="0" borderId="0" xfId="0" applyFont="1" applyAlignment="1">
      <alignment horizontal="center"/>
    </xf>
    <xf numFmtId="0" fontId="18" fillId="0" borderId="0" xfId="0" applyFont="1"/>
    <xf numFmtId="41" fontId="1" fillId="0" borderId="1" xfId="0" applyNumberFormat="1" applyFont="1" applyBorder="1" applyAlignment="1">
      <alignment horizontal="center"/>
    </xf>
    <xf numFmtId="169" fontId="1" fillId="0" borderId="0" xfId="2" applyNumberFormat="1" applyFont="1"/>
    <xf numFmtId="169" fontId="2" fillId="0" borderId="0" xfId="2" applyNumberFormat="1" applyFont="1"/>
    <xf numFmtId="169" fontId="3" fillId="0" borderId="0" xfId="2" applyNumberFormat="1" applyFont="1"/>
    <xf numFmtId="0" fontId="19" fillId="9" borderId="0" xfId="0" applyFont="1" applyFill="1"/>
    <xf numFmtId="0" fontId="21" fillId="0" borderId="24" xfId="0" applyFont="1" applyBorder="1" applyAlignment="1">
      <alignment horizontal="left" vertical="center" wrapText="1" readingOrder="1"/>
    </xf>
    <xf numFmtId="0" fontId="9" fillId="0" borderId="22" xfId="0" applyFont="1" applyBorder="1" applyAlignment="1">
      <alignment horizontal="left" vertical="center" wrapText="1" readingOrder="1"/>
    </xf>
    <xf numFmtId="0" fontId="20" fillId="0" borderId="23" xfId="0" applyFont="1" applyBorder="1" applyAlignment="1">
      <alignment horizontal="justify" vertical="center" readingOrder="1"/>
    </xf>
    <xf numFmtId="0" fontId="9" fillId="0" borderId="23" xfId="0" applyFont="1" applyBorder="1" applyAlignment="1">
      <alignment horizontal="left" vertical="center" wrapText="1" readingOrder="1"/>
    </xf>
    <xf numFmtId="0" fontId="9" fillId="0" borderId="24" xfId="0" applyFont="1" applyBorder="1" applyAlignment="1">
      <alignment horizontal="left" vertical="center" wrapText="1" readingOrder="1"/>
    </xf>
    <xf numFmtId="0" fontId="9" fillId="0" borderId="23" xfId="0" applyFont="1" applyBorder="1" applyAlignment="1">
      <alignment horizontal="justify" vertical="center" wrapText="1" readingOrder="1"/>
    </xf>
    <xf numFmtId="0" fontId="4" fillId="2" borderId="0" xfId="0" applyFont="1" applyFill="1" applyAlignment="1">
      <alignment horizontal="right" vertical="center" wrapText="1" readingOrder="1"/>
    </xf>
    <xf numFmtId="43" fontId="2" fillId="0" borderId="0" xfId="2" applyFont="1"/>
    <xf numFmtId="169" fontId="19" fillId="9" borderId="0" xfId="0" applyNumberFormat="1" applyFont="1" applyFill="1"/>
    <xf numFmtId="171" fontId="0" fillId="0" borderId="0" xfId="0" applyNumberFormat="1"/>
    <xf numFmtId="0" fontId="20" fillId="0" borderId="24" xfId="0" applyFont="1" applyBorder="1" applyAlignment="1">
      <alignment horizontal="justify" vertical="center" readingOrder="1"/>
    </xf>
    <xf numFmtId="0" fontId="20" fillId="0" borderId="22" xfId="0" applyFont="1" applyBorder="1" applyAlignment="1">
      <alignment horizontal="justify" vertical="center" readingOrder="1"/>
    </xf>
    <xf numFmtId="0" fontId="23" fillId="0" borderId="0" xfId="1" applyFont="1"/>
    <xf numFmtId="0" fontId="24" fillId="0" borderId="0" xfId="0" applyFont="1"/>
    <xf numFmtId="0" fontId="25" fillId="2" borderId="0" xfId="0" applyFont="1" applyFill="1" applyAlignment="1">
      <alignment horizontal="left" vertical="center" wrapText="1" indent="1" readingOrder="1"/>
    </xf>
    <xf numFmtId="0" fontId="26" fillId="0" borderId="0" xfId="0" applyFont="1" applyAlignment="1">
      <alignment horizontal="center"/>
    </xf>
    <xf numFmtId="0" fontId="25" fillId="2" borderId="0" xfId="0" applyFont="1" applyFill="1" applyAlignment="1">
      <alignment horizontal="right" vertical="center" wrapText="1" readingOrder="1"/>
    </xf>
    <xf numFmtId="0" fontId="26" fillId="0" borderId="1" xfId="0" applyFont="1" applyBorder="1"/>
    <xf numFmtId="0" fontId="24" fillId="0" borderId="1" xfId="0" applyFont="1" applyBorder="1"/>
    <xf numFmtId="0" fontId="26" fillId="0" borderId="0" xfId="0" applyFont="1"/>
    <xf numFmtId="170" fontId="26" fillId="0" borderId="0" xfId="0" applyNumberFormat="1" applyFont="1"/>
    <xf numFmtId="164" fontId="26" fillId="0" borderId="0" xfId="2" applyNumberFormat="1" applyFont="1"/>
    <xf numFmtId="0" fontId="27" fillId="0" borderId="0" xfId="0" applyFont="1" applyAlignment="1">
      <alignment horizontal="left" indent="1"/>
    </xf>
    <xf numFmtId="0" fontId="27" fillId="0" borderId="0" xfId="0" applyFont="1"/>
    <xf numFmtId="170" fontId="27" fillId="0" borderId="0" xfId="0" applyNumberFormat="1" applyFont="1"/>
    <xf numFmtId="43" fontId="27" fillId="0" borderId="0" xfId="2" applyFont="1"/>
    <xf numFmtId="170" fontId="27" fillId="0" borderId="0" xfId="2" applyNumberFormat="1" applyFont="1"/>
    <xf numFmtId="170" fontId="24" fillId="0" borderId="0" xfId="0" applyNumberFormat="1" applyFont="1"/>
    <xf numFmtId="165" fontId="24" fillId="0" borderId="0" xfId="3" applyNumberFormat="1" applyFont="1"/>
    <xf numFmtId="165" fontId="24" fillId="0" borderId="0" xfId="0" applyNumberFormat="1" applyFont="1"/>
    <xf numFmtId="1" fontId="24" fillId="0" borderId="0" xfId="0" applyNumberFormat="1" applyFont="1"/>
    <xf numFmtId="2" fontId="27" fillId="0" borderId="0" xfId="0" applyNumberFormat="1" applyFont="1"/>
    <xf numFmtId="0" fontId="28" fillId="0" borderId="0" xfId="0" applyFont="1"/>
    <xf numFmtId="165" fontId="26" fillId="0" borderId="0" xfId="3" applyNumberFormat="1" applyFont="1"/>
    <xf numFmtId="0" fontId="24" fillId="0" borderId="0" xfId="0" applyFont="1" applyAlignment="1">
      <alignment horizontal="right"/>
    </xf>
    <xf numFmtId="0" fontId="24" fillId="0" borderId="0" xfId="0" applyFont="1" applyAlignment="1">
      <alignment horizontal="center"/>
    </xf>
    <xf numFmtId="9" fontId="24" fillId="0" borderId="0" xfId="3" applyFont="1"/>
    <xf numFmtId="0" fontId="29" fillId="2" borderId="0" xfId="0" applyFont="1" applyFill="1" applyAlignment="1">
      <alignment horizontal="left" vertical="center" wrapText="1" indent="1" readingOrder="1"/>
    </xf>
    <xf numFmtId="15" fontId="24" fillId="0" borderId="0" xfId="0" applyNumberFormat="1" applyFont="1"/>
    <xf numFmtId="171" fontId="24" fillId="0" borderId="0" xfId="0" applyNumberFormat="1" applyFont="1"/>
    <xf numFmtId="171" fontId="24" fillId="0" borderId="0" xfId="0" applyNumberFormat="1" applyFont="1" applyAlignment="1">
      <alignment horizontal="right"/>
    </xf>
    <xf numFmtId="0" fontId="24" fillId="0" borderId="0" xfId="0" applyFont="1" applyAlignment="1">
      <alignment horizontal="left" indent="1"/>
    </xf>
    <xf numFmtId="10" fontId="24" fillId="0" borderId="0" xfId="3" applyNumberFormat="1" applyFont="1"/>
    <xf numFmtId="164" fontId="24" fillId="0" borderId="0" xfId="2" applyNumberFormat="1" applyFont="1"/>
    <xf numFmtId="164" fontId="24" fillId="0" borderId="0" xfId="2" applyNumberFormat="1" applyFont="1" applyAlignment="1">
      <alignment horizontal="right"/>
    </xf>
    <xf numFmtId="170" fontId="24" fillId="0" borderId="0" xfId="0" applyNumberFormat="1" applyFont="1" applyAlignment="1">
      <alignment horizontal="right"/>
    </xf>
    <xf numFmtId="41" fontId="24" fillId="0" borderId="0" xfId="0" applyNumberFormat="1" applyFont="1"/>
    <xf numFmtId="41" fontId="24" fillId="0" borderId="1" xfId="0" applyNumberFormat="1" applyFont="1" applyBorder="1" applyAlignment="1">
      <alignment horizontal="center"/>
    </xf>
    <xf numFmtId="41" fontId="26" fillId="0" borderId="1" xfId="0" applyNumberFormat="1" applyFont="1" applyBorder="1" applyAlignment="1">
      <alignment horizontal="center"/>
    </xf>
    <xf numFmtId="41" fontId="24" fillId="0" borderId="0" xfId="0" applyNumberFormat="1" applyFont="1" applyAlignment="1">
      <alignment horizontal="center"/>
    </xf>
    <xf numFmtId="0" fontId="24" fillId="0" borderId="1" xfId="0" applyFont="1" applyBorder="1" applyAlignment="1">
      <alignment horizontal="center"/>
    </xf>
    <xf numFmtId="173" fontId="26" fillId="0" borderId="1" xfId="0" applyNumberFormat="1" applyFont="1" applyBorder="1" applyAlignment="1">
      <alignment horizontal="center"/>
    </xf>
    <xf numFmtId="173" fontId="24" fillId="0" borderId="0" xfId="0" applyNumberFormat="1" applyFont="1"/>
    <xf numFmtId="173" fontId="24" fillId="0" borderId="0" xfId="0" applyNumberFormat="1" applyFont="1" applyAlignment="1">
      <alignment horizontal="center"/>
    </xf>
    <xf numFmtId="173" fontId="24" fillId="11" borderId="0" xfId="0" applyNumberFormat="1" applyFont="1" applyFill="1" applyAlignment="1">
      <alignment horizontal="center"/>
    </xf>
    <xf numFmtId="0" fontId="24" fillId="10" borderId="0" xfId="0" applyFont="1" applyFill="1"/>
    <xf numFmtId="0" fontId="30" fillId="2" borderId="0" xfId="0" applyFont="1" applyFill="1" applyAlignment="1">
      <alignment horizontal="left" vertical="center" wrapText="1" readingOrder="1"/>
    </xf>
    <xf numFmtId="0" fontId="30" fillId="2" borderId="0" xfId="0" applyFont="1" applyFill="1" applyAlignment="1">
      <alignment horizontal="right" vertical="center" readingOrder="1"/>
    </xf>
    <xf numFmtId="0" fontId="30" fillId="7" borderId="0" xfId="0" applyFont="1" applyFill="1" applyAlignment="1">
      <alignment horizontal="left" vertical="center" wrapText="1" readingOrder="1"/>
    </xf>
    <xf numFmtId="171" fontId="30" fillId="7" borderId="0" xfId="2" applyNumberFormat="1" applyFont="1" applyFill="1" applyAlignment="1">
      <alignment horizontal="right" vertical="center" readingOrder="1"/>
    </xf>
    <xf numFmtId="0" fontId="31" fillId="0" borderId="0" xfId="0" applyFont="1" applyAlignment="1">
      <alignment horizontal="left" vertical="center" wrapText="1" indent="1" readingOrder="1"/>
    </xf>
    <xf numFmtId="171" fontId="32" fillId="0" borderId="0" xfId="2" applyNumberFormat="1" applyFont="1" applyAlignment="1">
      <alignment horizontal="right" vertical="center" readingOrder="1"/>
    </xf>
    <xf numFmtId="0" fontId="31" fillId="6" borderId="0" xfId="0" applyFont="1" applyFill="1" applyAlignment="1">
      <alignment horizontal="left" vertical="center" wrapText="1" indent="1" readingOrder="1"/>
    </xf>
    <xf numFmtId="171" fontId="32" fillId="6" borderId="0" xfId="2" applyNumberFormat="1" applyFont="1" applyFill="1" applyAlignment="1">
      <alignment horizontal="right" vertical="center" readingOrder="1"/>
    </xf>
    <xf numFmtId="43" fontId="32" fillId="0" borderId="0" xfId="2" applyFont="1" applyAlignment="1">
      <alignment horizontal="right" vertical="center" readingOrder="1"/>
    </xf>
    <xf numFmtId="43" fontId="32" fillId="6" borderId="0" xfId="2" applyFont="1" applyFill="1" applyAlignment="1">
      <alignment horizontal="right" vertical="center" readingOrder="1"/>
    </xf>
    <xf numFmtId="172" fontId="32" fillId="0" borderId="0" xfId="2" applyNumberFormat="1" applyFont="1" applyAlignment="1">
      <alignment horizontal="right" vertical="center" readingOrder="1"/>
    </xf>
    <xf numFmtId="0" fontId="31" fillId="6" borderId="0" xfId="0" applyFont="1" applyFill="1" applyAlignment="1">
      <alignment horizontal="left" vertical="center" wrapText="1" readingOrder="1"/>
    </xf>
    <xf numFmtId="172" fontId="32" fillId="6" borderId="0" xfId="2" applyNumberFormat="1" applyFont="1" applyFill="1" applyAlignment="1">
      <alignment horizontal="right" vertical="center" readingOrder="1"/>
    </xf>
    <xf numFmtId="171" fontId="33" fillId="6" borderId="0" xfId="2" applyNumberFormat="1" applyFont="1" applyFill="1" applyAlignment="1">
      <alignment horizontal="right" vertical="center" readingOrder="1"/>
    </xf>
    <xf numFmtId="171" fontId="33" fillId="0" borderId="0" xfId="2" applyNumberFormat="1" applyFont="1" applyAlignment="1">
      <alignment horizontal="right" vertical="center" readingOrder="1"/>
    </xf>
    <xf numFmtId="0" fontId="30" fillId="3" borderId="0" xfId="0" applyFont="1" applyFill="1" applyAlignment="1">
      <alignment horizontal="left" vertical="center" wrapText="1" readingOrder="1"/>
    </xf>
    <xf numFmtId="171" fontId="30" fillId="3" borderId="0" xfId="2" applyNumberFormat="1" applyFont="1" applyFill="1" applyAlignment="1">
      <alignment horizontal="right" vertical="center" readingOrder="1"/>
    </xf>
    <xf numFmtId="0" fontId="34" fillId="0" borderId="0" xfId="0" applyFont="1"/>
    <xf numFmtId="0" fontId="35" fillId="0" borderId="0" xfId="0" applyFont="1"/>
    <xf numFmtId="0" fontId="36" fillId="0" borderId="0" xfId="0" applyFont="1"/>
    <xf numFmtId="0" fontId="25" fillId="2" borderId="0" xfId="0" applyFont="1" applyFill="1" applyAlignment="1">
      <alignment horizontal="center" vertical="center" wrapText="1" readingOrder="1"/>
    </xf>
    <xf numFmtId="169" fontId="24" fillId="0" borderId="0" xfId="2" applyNumberFormat="1" applyFont="1"/>
    <xf numFmtId="168" fontId="24" fillId="0" borderId="0" xfId="2" applyNumberFormat="1" applyFont="1"/>
    <xf numFmtId="172" fontId="24" fillId="0" borderId="0" xfId="2" applyNumberFormat="1" applyFont="1"/>
    <xf numFmtId="0" fontId="37" fillId="0" borderId="0" xfId="0" applyFont="1" applyAlignment="1">
      <alignment horizontal="left"/>
    </xf>
    <xf numFmtId="0" fontId="37" fillId="0" borderId="0" xfId="0" applyFont="1" applyAlignment="1">
      <alignment horizontal="left" indent="1"/>
    </xf>
    <xf numFmtId="0" fontId="27" fillId="0" borderId="0" xfId="0" applyFont="1" applyAlignment="1">
      <alignment horizontal="left" indent="2"/>
    </xf>
    <xf numFmtId="172" fontId="27" fillId="0" borderId="0" xfId="2" applyNumberFormat="1" applyFont="1"/>
    <xf numFmtId="9" fontId="24" fillId="0" borderId="0" xfId="0" applyNumberFormat="1" applyFont="1"/>
    <xf numFmtId="165" fontId="27" fillId="0" borderId="0" xfId="3" applyNumberFormat="1" applyFont="1"/>
    <xf numFmtId="0" fontId="30" fillId="2" borderId="2" xfId="0" applyFont="1" applyFill="1" applyBorder="1" applyAlignment="1">
      <alignment horizontal="left" vertical="top" wrapText="1" readingOrder="1"/>
    </xf>
    <xf numFmtId="0" fontId="30" fillId="2" borderId="3" xfId="0" applyFont="1" applyFill="1" applyBorder="1" applyAlignment="1">
      <alignment horizontal="center" vertical="top" wrapText="1" readingOrder="1"/>
    </xf>
    <xf numFmtId="0" fontId="30" fillId="2" borderId="4" xfId="0" applyFont="1" applyFill="1" applyBorder="1" applyAlignment="1">
      <alignment horizontal="center" vertical="top" wrapText="1" readingOrder="1"/>
    </xf>
    <xf numFmtId="0" fontId="30" fillId="2" borderId="5" xfId="0" applyFont="1" applyFill="1" applyBorder="1" applyAlignment="1">
      <alignment horizontal="center" vertical="top" wrapText="1" readingOrder="1"/>
    </xf>
    <xf numFmtId="0" fontId="30" fillId="2" borderId="6" xfId="0" applyFont="1" applyFill="1" applyBorder="1" applyAlignment="1">
      <alignment horizontal="left" vertical="top" wrapText="1" readingOrder="1"/>
    </xf>
    <xf numFmtId="0" fontId="30" fillId="2" borderId="7" xfId="0" applyFont="1" applyFill="1" applyBorder="1" applyAlignment="1">
      <alignment horizontal="center" vertical="top" wrapText="1" readingOrder="1"/>
    </xf>
    <xf numFmtId="0" fontId="30" fillId="2" borderId="8" xfId="0" applyFont="1" applyFill="1" applyBorder="1" applyAlignment="1">
      <alignment horizontal="center" vertical="top" wrapText="1" readingOrder="1"/>
    </xf>
    <xf numFmtId="0" fontId="30" fillId="2" borderId="9" xfId="0" applyFont="1" applyFill="1" applyBorder="1" applyAlignment="1">
      <alignment horizontal="center" vertical="top" wrapText="1" readingOrder="1"/>
    </xf>
    <xf numFmtId="0" fontId="32" fillId="0" borderId="10" xfId="0" applyFont="1" applyBorder="1" applyAlignment="1">
      <alignment horizontal="left" vertical="center" readingOrder="1"/>
    </xf>
    <xf numFmtId="164" fontId="32" fillId="0" borderId="10" xfId="2" applyNumberFormat="1" applyFont="1" applyBorder="1" applyAlignment="1">
      <alignment horizontal="right" vertical="center" wrapText="1" readingOrder="1"/>
    </xf>
    <xf numFmtId="165" fontId="32" fillId="0" borderId="11" xfId="0" applyNumberFormat="1" applyFont="1" applyBorder="1" applyAlignment="1">
      <alignment horizontal="right" vertical="center" wrapText="1" readingOrder="1"/>
    </xf>
    <xf numFmtId="164" fontId="32" fillId="0" borderId="12" xfId="2" applyNumberFormat="1" applyFont="1" applyBorder="1" applyAlignment="1">
      <alignment horizontal="right" vertical="center" wrapText="1" readingOrder="1"/>
    </xf>
    <xf numFmtId="164" fontId="32" fillId="0" borderId="11" xfId="2" applyNumberFormat="1" applyFont="1" applyBorder="1" applyAlignment="1">
      <alignment horizontal="right" vertical="center" wrapText="1" readingOrder="1"/>
    </xf>
    <xf numFmtId="0" fontId="32" fillId="6" borderId="10" xfId="0" applyFont="1" applyFill="1" applyBorder="1" applyAlignment="1">
      <alignment horizontal="left" vertical="center" readingOrder="1"/>
    </xf>
    <xf numFmtId="164" fontId="32" fillId="6" borderId="10" xfId="2" applyNumberFormat="1" applyFont="1" applyFill="1" applyBorder="1" applyAlignment="1">
      <alignment horizontal="right" vertical="center" wrapText="1" readingOrder="1"/>
    </xf>
    <xf numFmtId="165" fontId="32" fillId="6" borderId="11" xfId="3" applyNumberFormat="1" applyFont="1" applyFill="1" applyBorder="1" applyAlignment="1">
      <alignment horizontal="right" vertical="center" wrapText="1" readingOrder="1"/>
    </xf>
    <xf numFmtId="164" fontId="32" fillId="6" borderId="12" xfId="2" applyNumberFormat="1" applyFont="1" applyFill="1" applyBorder="1" applyAlignment="1">
      <alignment horizontal="right" vertical="center" wrapText="1" readingOrder="1"/>
    </xf>
    <xf numFmtId="166" fontId="32" fillId="6" borderId="11" xfId="3" applyNumberFormat="1" applyFont="1" applyFill="1" applyBorder="1" applyAlignment="1">
      <alignment horizontal="right" vertical="center" wrapText="1" readingOrder="1"/>
    </xf>
    <xf numFmtId="43" fontId="32" fillId="0" borderId="10" xfId="2" applyFont="1" applyBorder="1" applyAlignment="1">
      <alignment horizontal="right" vertical="center" wrapText="1" readingOrder="1"/>
    </xf>
    <xf numFmtId="0" fontId="30" fillId="3" borderId="10" xfId="0" applyFont="1" applyFill="1" applyBorder="1" applyAlignment="1">
      <alignment horizontal="left" vertical="center" readingOrder="1"/>
    </xf>
    <xf numFmtId="164" fontId="30" fillId="3" borderId="10" xfId="2" applyNumberFormat="1" applyFont="1" applyFill="1" applyBorder="1" applyAlignment="1">
      <alignment horizontal="right" vertical="center" wrapText="1" readingOrder="1"/>
    </xf>
    <xf numFmtId="165" fontId="30" fillId="3" borderId="11" xfId="0" applyNumberFormat="1" applyFont="1" applyFill="1" applyBorder="1" applyAlignment="1">
      <alignment horizontal="right" vertical="center" wrapText="1" readingOrder="1"/>
    </xf>
    <xf numFmtId="164" fontId="30" fillId="3" borderId="12" xfId="2" applyNumberFormat="1" applyFont="1" applyFill="1" applyBorder="1" applyAlignment="1">
      <alignment horizontal="right" vertical="center" wrapText="1" readingOrder="1"/>
    </xf>
    <xf numFmtId="164" fontId="30" fillId="3" borderId="10" xfId="0" applyNumberFormat="1" applyFont="1" applyFill="1" applyBorder="1" applyAlignment="1">
      <alignment horizontal="right" vertical="center" wrapText="1" readingOrder="1"/>
    </xf>
    <xf numFmtId="165" fontId="32" fillId="0" borderId="11" xfId="3" applyNumberFormat="1" applyFont="1" applyBorder="1" applyAlignment="1">
      <alignment horizontal="right" vertical="center" wrapText="1" readingOrder="1"/>
    </xf>
    <xf numFmtId="0" fontId="32" fillId="10" borderId="10" xfId="0" applyFont="1" applyFill="1" applyBorder="1" applyAlignment="1">
      <alignment horizontal="left" vertical="center" readingOrder="1"/>
    </xf>
    <xf numFmtId="164" fontId="32" fillId="10" borderId="10" xfId="2" applyNumberFormat="1" applyFont="1" applyFill="1" applyBorder="1" applyAlignment="1">
      <alignment horizontal="right" vertical="center" wrapText="1" readingOrder="1"/>
    </xf>
    <xf numFmtId="165" fontId="32" fillId="10" borderId="11" xfId="0" applyNumberFormat="1" applyFont="1" applyFill="1" applyBorder="1" applyAlignment="1">
      <alignment horizontal="right" vertical="center" wrapText="1" readingOrder="1"/>
    </xf>
    <xf numFmtId="164" fontId="32" fillId="10" borderId="12" xfId="2" applyNumberFormat="1" applyFont="1" applyFill="1" applyBorder="1" applyAlignment="1">
      <alignment horizontal="right" vertical="center" wrapText="1" readingOrder="1"/>
    </xf>
    <xf numFmtId="0" fontId="30" fillId="7" borderId="13" xfId="0" applyFont="1" applyFill="1" applyBorder="1" applyAlignment="1">
      <alignment horizontal="left" vertical="center" readingOrder="1"/>
    </xf>
    <xf numFmtId="164" fontId="30" fillId="7" borderId="13" xfId="0" applyNumberFormat="1" applyFont="1" applyFill="1" applyBorder="1" applyAlignment="1">
      <alignment horizontal="right" vertical="center" wrapText="1" readingOrder="1"/>
    </xf>
    <xf numFmtId="165" fontId="30" fillId="7" borderId="14" xfId="0" applyNumberFormat="1" applyFont="1" applyFill="1" applyBorder="1" applyAlignment="1">
      <alignment horizontal="right" vertical="center" wrapText="1" readingOrder="1"/>
    </xf>
    <xf numFmtId="164" fontId="30" fillId="7" borderId="15" xfId="2" applyNumberFormat="1" applyFont="1" applyFill="1" applyBorder="1" applyAlignment="1">
      <alignment horizontal="right" vertical="center" wrapText="1" readingOrder="1"/>
    </xf>
    <xf numFmtId="0" fontId="38" fillId="8" borderId="16" xfId="0" applyFont="1" applyFill="1" applyBorder="1" applyAlignment="1">
      <alignment horizontal="left" vertical="center" wrapText="1"/>
    </xf>
    <xf numFmtId="0" fontId="38" fillId="8" borderId="16"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39" fillId="8" borderId="25" xfId="0" applyFont="1" applyFill="1" applyBorder="1" applyAlignment="1">
      <alignment horizontal="center" vertical="center" wrapText="1"/>
    </xf>
    <xf numFmtId="0" fontId="39" fillId="8" borderId="26" xfId="0" applyFont="1" applyFill="1" applyBorder="1" applyAlignment="1">
      <alignment horizontal="center" vertical="center" wrapText="1"/>
    </xf>
    <xf numFmtId="0" fontId="38" fillId="8" borderId="16" xfId="0" applyFont="1" applyFill="1" applyBorder="1" applyAlignment="1">
      <alignment horizontal="left" vertical="center"/>
    </xf>
    <xf numFmtId="0" fontId="38" fillId="8" borderId="18" xfId="0" applyFont="1" applyFill="1" applyBorder="1" applyAlignment="1">
      <alignment horizontal="center" vertical="center" wrapText="1"/>
    </xf>
    <xf numFmtId="0" fontId="38" fillId="8" borderId="19" xfId="0" applyFont="1" applyFill="1" applyBorder="1" applyAlignment="1">
      <alignment horizontal="center" vertical="center" wrapText="1"/>
    </xf>
    <xf numFmtId="168" fontId="39" fillId="3" borderId="20" xfId="4" applyNumberFormat="1" applyFont="1" applyFill="1" applyBorder="1" applyAlignment="1">
      <alignment horizontal="left" vertical="center"/>
    </xf>
    <xf numFmtId="168" fontId="28" fillId="3" borderId="20" xfId="4" applyNumberFormat="1" applyFont="1" applyFill="1" applyBorder="1" applyAlignment="1">
      <alignment horizontal="left" vertical="center"/>
    </xf>
    <xf numFmtId="168" fontId="28" fillId="0" borderId="21" xfId="4" applyNumberFormat="1" applyFont="1" applyBorder="1" applyAlignment="1">
      <alignment horizontal="left" vertical="center" wrapText="1"/>
    </xf>
    <xf numFmtId="169" fontId="40" fillId="0" borderId="21" xfId="4" applyNumberFormat="1" applyFont="1" applyBorder="1" applyAlignment="1">
      <alignment horizontal="left" vertical="center"/>
    </xf>
    <xf numFmtId="169" fontId="40" fillId="0" borderId="21" xfId="4" applyNumberFormat="1" applyFont="1" applyBorder="1" applyAlignment="1">
      <alignment horizontal="right" vertical="center"/>
    </xf>
    <xf numFmtId="165" fontId="40" fillId="0" borderId="21" xfId="3" applyNumberFormat="1" applyFont="1" applyBorder="1" applyAlignment="1">
      <alignment horizontal="right" vertical="center"/>
    </xf>
    <xf numFmtId="170" fontId="40" fillId="0" borderId="21" xfId="4" applyNumberFormat="1" applyFont="1" applyBorder="1" applyAlignment="1">
      <alignment horizontal="right" vertical="center"/>
    </xf>
    <xf numFmtId="168" fontId="28" fillId="0" borderId="0" xfId="4" applyNumberFormat="1" applyFont="1" applyAlignment="1">
      <alignment horizontal="left" vertical="center" wrapText="1"/>
    </xf>
    <xf numFmtId="168" fontId="39" fillId="3" borderId="21" xfId="4" applyNumberFormat="1" applyFont="1" applyFill="1" applyBorder="1" applyAlignment="1">
      <alignment horizontal="left" vertical="center"/>
    </xf>
    <xf numFmtId="168" fontId="28" fillId="3" borderId="21" xfId="4" applyNumberFormat="1" applyFont="1" applyFill="1" applyBorder="1" applyAlignment="1">
      <alignment horizontal="left" vertical="center"/>
    </xf>
    <xf numFmtId="168" fontId="40" fillId="3" borderId="21" xfId="4" applyNumberFormat="1" applyFont="1" applyFill="1" applyBorder="1" applyAlignment="1">
      <alignment horizontal="left" vertical="center"/>
    </xf>
    <xf numFmtId="168" fontId="40" fillId="3" borderId="21" xfId="4" applyNumberFormat="1" applyFont="1" applyFill="1" applyBorder="1" applyAlignment="1">
      <alignment horizontal="right" vertical="center"/>
    </xf>
    <xf numFmtId="165" fontId="40" fillId="3" borderId="21" xfId="4" applyNumberFormat="1" applyFont="1" applyFill="1" applyBorder="1" applyAlignment="1">
      <alignment horizontal="left" vertical="center"/>
    </xf>
    <xf numFmtId="170" fontId="40" fillId="3" borderId="21" xfId="4" applyNumberFormat="1" applyFont="1" applyFill="1" applyBorder="1" applyAlignment="1">
      <alignment horizontal="left" vertical="center"/>
    </xf>
    <xf numFmtId="169" fontId="40" fillId="0" borderId="0" xfId="4" applyNumberFormat="1" applyFont="1" applyAlignment="1">
      <alignment horizontal="left" vertical="center"/>
    </xf>
    <xf numFmtId="165" fontId="40" fillId="0" borderId="0" xfId="3" applyNumberFormat="1" applyFont="1" applyAlignment="1">
      <alignment horizontal="right" vertical="center"/>
    </xf>
    <xf numFmtId="170" fontId="40" fillId="0" borderId="0" xfId="4" applyNumberFormat="1" applyFont="1" applyAlignment="1">
      <alignment horizontal="right" vertical="center"/>
    </xf>
    <xf numFmtId="168" fontId="38" fillId="7" borderId="0" xfId="4" applyNumberFormat="1" applyFont="1" applyFill="1" applyAlignment="1">
      <alignment horizontal="left" vertical="center"/>
    </xf>
    <xf numFmtId="169" fontId="38" fillId="7" borderId="0" xfId="4" applyNumberFormat="1" applyFont="1" applyFill="1" applyAlignment="1">
      <alignment horizontal="right" vertical="center"/>
    </xf>
    <xf numFmtId="10" fontId="38" fillId="7" borderId="0" xfId="3" applyNumberFormat="1" applyFont="1" applyFill="1" applyAlignment="1">
      <alignment horizontal="right" vertical="center"/>
    </xf>
    <xf numFmtId="169" fontId="38" fillId="7" borderId="0" xfId="4" applyNumberFormat="1" applyFont="1" applyFill="1" applyAlignment="1">
      <alignment horizontal="left" vertical="center"/>
    </xf>
    <xf numFmtId="165" fontId="41" fillId="9" borderId="0" xfId="3" applyNumberFormat="1" applyFont="1" applyFill="1" applyAlignment="1">
      <alignment vertical="center"/>
    </xf>
    <xf numFmtId="165" fontId="24" fillId="0" borderId="0" xfId="3" applyNumberFormat="1" applyFont="1" applyAlignment="1">
      <alignment horizontal="right"/>
    </xf>
    <xf numFmtId="0" fontId="26" fillId="0" borderId="1" xfId="0" applyFont="1" applyBorder="1" applyAlignment="1">
      <alignment horizontal="left"/>
    </xf>
    <xf numFmtId="165" fontId="26" fillId="0" borderId="1" xfId="3" applyNumberFormat="1" applyFont="1" applyBorder="1" applyAlignment="1">
      <alignment horizontal="right"/>
    </xf>
    <xf numFmtId="43" fontId="24" fillId="0" borderId="0" xfId="2" applyFont="1"/>
  </cellXfs>
  <cellStyles count="6">
    <cellStyle name="Comma" xfId="2" builtinId="3"/>
    <cellStyle name="Comma 2 2" xfId="4" xr:uid="{B690CE47-54C4-4B7E-909E-311A80C5A761}"/>
    <cellStyle name="Hyperlink" xfId="1" builtinId="8"/>
    <cellStyle name="Normal" xfId="0" builtinId="0"/>
    <cellStyle name="Percent" xfId="3" builtinId="5"/>
    <cellStyle name="Percent 2 3" xfId="5" xr:uid="{DFBA2FA0-C0DC-40B0-8BC8-E28BC20F69A6}"/>
  </cellStyles>
  <dxfs count="4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88900</xdr:rowOff>
    </xdr:from>
    <xdr:to>
      <xdr:col>2</xdr:col>
      <xdr:colOff>1066800</xdr:colOff>
      <xdr:row>5</xdr:row>
      <xdr:rowOff>80010</xdr:rowOff>
    </xdr:to>
    <xdr:pic>
      <xdr:nvPicPr>
        <xdr:cNvPr id="2" name="Picture 1" descr="Mindspace REIT">
          <a:extLst>
            <a:ext uri="{FF2B5EF4-FFF2-40B4-BE49-F238E27FC236}">
              <a16:creationId xmlns:a16="http://schemas.microsoft.com/office/drawing/2014/main" id="{10E0EC65-4645-A369-08F5-3FEB7451A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88900"/>
          <a:ext cx="1352550" cy="721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5632F-1735-43FB-BAE8-F110D3D2D56A}">
  <sheetPr>
    <tabColor rgb="FF0070C0"/>
  </sheetPr>
  <dimension ref="B1:C37"/>
  <sheetViews>
    <sheetView showGridLines="0" workbookViewId="0">
      <selection activeCell="I9" sqref="I9"/>
    </sheetView>
  </sheetViews>
  <sheetFormatPr defaultColWidth="8.81640625" defaultRowHeight="11.5" x14ac:dyDescent="0.3"/>
  <cols>
    <col min="1" max="1" width="4.1796875" style="14" customWidth="1"/>
    <col min="2" max="2" width="4.453125" style="14" customWidth="1"/>
    <col min="3" max="3" width="34.54296875" style="14" bestFit="1" customWidth="1"/>
    <col min="4" max="16384" width="8.81640625" style="14"/>
  </cols>
  <sheetData>
    <row r="1" spans="2:3" x14ac:dyDescent="0.3">
      <c r="C1" s="13"/>
    </row>
    <row r="2" spans="2:3" x14ac:dyDescent="0.3">
      <c r="C2" s="13"/>
    </row>
    <row r="3" spans="2:3" x14ac:dyDescent="0.3">
      <c r="C3" s="13"/>
    </row>
    <row r="4" spans="2:3" x14ac:dyDescent="0.3">
      <c r="C4" s="13"/>
    </row>
    <row r="5" spans="2:3" x14ac:dyDescent="0.3">
      <c r="C5" s="13"/>
    </row>
    <row r="6" spans="2:3" x14ac:dyDescent="0.3">
      <c r="C6" s="13"/>
    </row>
    <row r="8" spans="2:3" x14ac:dyDescent="0.3">
      <c r="B8" s="19"/>
      <c r="C8" s="20" t="s">
        <v>98</v>
      </c>
    </row>
    <row r="9" spans="2:3" x14ac:dyDescent="0.3">
      <c r="B9" s="21"/>
      <c r="C9" s="22" t="s">
        <v>164</v>
      </c>
    </row>
    <row r="10" spans="2:3" x14ac:dyDescent="0.3">
      <c r="B10" s="21"/>
      <c r="C10" s="22" t="s">
        <v>165</v>
      </c>
    </row>
    <row r="11" spans="2:3" x14ac:dyDescent="0.3">
      <c r="B11" s="21"/>
      <c r="C11" s="22" t="s">
        <v>0</v>
      </c>
    </row>
    <row r="12" spans="2:3" x14ac:dyDescent="0.3">
      <c r="B12" s="21"/>
      <c r="C12" s="22" t="s">
        <v>129</v>
      </c>
    </row>
    <row r="13" spans="2:3" x14ac:dyDescent="0.3">
      <c r="B13" s="21"/>
      <c r="C13" s="22" t="s">
        <v>13</v>
      </c>
    </row>
    <row r="14" spans="2:3" x14ac:dyDescent="0.3">
      <c r="B14" s="21"/>
      <c r="C14" s="22" t="s">
        <v>126</v>
      </c>
    </row>
    <row r="15" spans="2:3" x14ac:dyDescent="0.3">
      <c r="B15" s="21"/>
      <c r="C15" s="22" t="s">
        <v>96</v>
      </c>
    </row>
    <row r="16" spans="2:3" x14ac:dyDescent="0.3">
      <c r="B16" s="21"/>
      <c r="C16" s="22" t="s">
        <v>158</v>
      </c>
    </row>
    <row r="17" spans="2:3" x14ac:dyDescent="0.3">
      <c r="B17" s="23"/>
    </row>
    <row r="18" spans="2:3" x14ac:dyDescent="0.3">
      <c r="B18" s="19"/>
      <c r="C18" s="20" t="s">
        <v>97</v>
      </c>
    </row>
    <row r="19" spans="2:3" x14ac:dyDescent="0.3">
      <c r="B19" s="21"/>
      <c r="C19" s="24" t="s">
        <v>36</v>
      </c>
    </row>
    <row r="20" spans="2:3" x14ac:dyDescent="0.3">
      <c r="B20" s="21"/>
      <c r="C20" s="22" t="s">
        <v>99</v>
      </c>
    </row>
    <row r="21" spans="2:3" x14ac:dyDescent="0.3">
      <c r="B21" s="21"/>
      <c r="C21" s="22" t="s">
        <v>130</v>
      </c>
    </row>
    <row r="22" spans="2:3" x14ac:dyDescent="0.3">
      <c r="B22" s="21"/>
      <c r="C22" s="22" t="s">
        <v>105</v>
      </c>
    </row>
    <row r="23" spans="2:3" x14ac:dyDescent="0.3">
      <c r="B23" s="21"/>
      <c r="C23" s="22" t="s">
        <v>106</v>
      </c>
    </row>
    <row r="24" spans="2:3" x14ac:dyDescent="0.3">
      <c r="B24" s="21"/>
      <c r="C24" s="22" t="s">
        <v>245</v>
      </c>
    </row>
    <row r="25" spans="2:3" x14ac:dyDescent="0.3">
      <c r="B25" s="21"/>
      <c r="C25" s="22" t="s">
        <v>246</v>
      </c>
    </row>
    <row r="26" spans="2:3" x14ac:dyDescent="0.3">
      <c r="B26" s="21"/>
      <c r="C26" s="24" t="s">
        <v>37</v>
      </c>
    </row>
    <row r="27" spans="2:3" x14ac:dyDescent="0.3">
      <c r="B27" s="21"/>
      <c r="C27" s="22" t="s">
        <v>107</v>
      </c>
    </row>
    <row r="28" spans="2:3" x14ac:dyDescent="0.3">
      <c r="B28" s="21"/>
      <c r="C28" s="22" t="s">
        <v>108</v>
      </c>
    </row>
    <row r="29" spans="2:3" x14ac:dyDescent="0.3">
      <c r="B29" s="21"/>
      <c r="C29" s="22" t="s">
        <v>109</v>
      </c>
    </row>
    <row r="30" spans="2:3" x14ac:dyDescent="0.3">
      <c r="B30" s="21"/>
      <c r="C30" s="22" t="s">
        <v>247</v>
      </c>
    </row>
    <row r="31" spans="2:3" x14ac:dyDescent="0.3">
      <c r="B31" s="21"/>
      <c r="C31" s="24" t="s">
        <v>38</v>
      </c>
    </row>
    <row r="32" spans="2:3" x14ac:dyDescent="0.3">
      <c r="B32" s="21"/>
      <c r="C32" s="22" t="s">
        <v>110</v>
      </c>
    </row>
    <row r="33" spans="2:3" x14ac:dyDescent="0.3">
      <c r="B33" s="21"/>
      <c r="C33" s="22" t="s">
        <v>213</v>
      </c>
    </row>
    <row r="34" spans="2:3" x14ac:dyDescent="0.3">
      <c r="B34" s="21"/>
      <c r="C34" s="22" t="s">
        <v>224</v>
      </c>
    </row>
    <row r="35" spans="2:3" x14ac:dyDescent="0.3">
      <c r="B35" s="21"/>
      <c r="C35" s="24" t="s">
        <v>39</v>
      </c>
    </row>
    <row r="36" spans="2:3" x14ac:dyDescent="0.3">
      <c r="B36" s="21"/>
      <c r="C36" s="22" t="s">
        <v>112</v>
      </c>
    </row>
    <row r="37" spans="2:3" x14ac:dyDescent="0.3">
      <c r="B37" s="21"/>
      <c r="C37" s="22" t="s">
        <v>161</v>
      </c>
    </row>
  </sheetData>
  <hyperlinks>
    <hyperlink ref="C9" location="'Operational Metrics'!A1" display="Operational Metrics" xr:uid="{837EEC4E-2041-41CB-A42C-5A2662ECAF6A}"/>
    <hyperlink ref="C10" location="'Financial Metrics'!A1" display="Financial Metrics" xr:uid="{D2A25D0A-7A92-47D7-8884-C070C0D0ABF6}"/>
    <hyperlink ref="C11" location="Distribution!A1" display="Distribution" xr:uid="{F90E8ED2-C71A-4771-9293-0F17C0E37090}"/>
    <hyperlink ref="C13" location="Valuation!A1" display="Valuation" xr:uid="{D6690FAC-3DB1-4490-9EF9-BA836B825A48}"/>
    <hyperlink ref="C15" location="'Debt Maturity Schedule'!A1" display="Debt Maturity Schedule" xr:uid="{890187B6-EBC4-4241-9E8A-F0F428EC19AE}"/>
    <hyperlink ref="C16" location="'Unitholding Pattern'!A1" display="Unitholding Pattern" xr:uid="{75598EA8-0B9D-4AB6-A500-F651D243EC5F}"/>
    <hyperlink ref="C20" location="'Mindspace Airoli (East)'!A1" display="Mindspace Airoli (East)" xr:uid="{67CC339A-5DD5-44F3-9945-5E30188FAD61}"/>
    <hyperlink ref="C12" location="'NDCF Walk-down'!A1" display="NDCF Walk-down" xr:uid="{BD786835-9A81-4959-8413-486DC8CC04A4}"/>
    <hyperlink ref="C21" location="'Mindspace Airoli (West)'!A1" display="Mindspace Airoli (West)" xr:uid="{DA70CBFE-BEA3-41F3-AF1C-3CC952F7CA5B}"/>
    <hyperlink ref="C14" location="'Lease Expiry'!A1" display="Lease Expiry" xr:uid="{5090566D-ABC7-4DF7-B321-D887D3BA524F}"/>
    <hyperlink ref="C22" location="'Mindspace Malad'!A1" display="Mindspace Malad" xr:uid="{7B2099EE-24C1-4029-AC77-A1A444A5FE2A}"/>
    <hyperlink ref="C23" location="'The Square BKC'!A1" display="The Square BKC" xr:uid="{C6F546C2-A392-4DE6-81BF-14DF2939C2E4}"/>
    <hyperlink ref="C27" location="'Gera Commerzone Kharadi'!A1" display="Gera Commerzone Kharadi" xr:uid="{83A2FE36-128A-4D23-AAED-32D7464CCD5F}"/>
    <hyperlink ref="C28" location="'The Square Nagar Road'!A1" display="The Square Nagar Road" xr:uid="{63B5C279-E5C0-4234-839E-BD446622A56E}"/>
    <hyperlink ref="C29" location="'Commerzone Yerwada'!A1" display="Commerzone Yerwada" xr:uid="{13AB864D-DCF2-42D5-B63B-BA3FBAA0343C}"/>
    <hyperlink ref="C32" location="'Mindspace Madhapur'!A1" display="Mindspace Madhapur" xr:uid="{00C3ADBE-FF98-4215-92ED-B9FE339283D2}"/>
    <hyperlink ref="C36" location="'Commerzone Porur'!A1" display="Commerzone Porur" xr:uid="{83640872-F9B2-41EE-BC90-1928A08A06E6}"/>
    <hyperlink ref="C37" location="'Facility Business &amp; Elimination'!A1" display="Facility Management Business" xr:uid="{16D18805-D6A7-45AB-AFCC-11BF5EB51B0D}"/>
    <hyperlink ref="C34" location="'The Square 110 Financial Distri'!A1" display="The Square 110 Financial District" xr:uid="{B26238BE-7C21-4440-9EEB-7B8C2AE8695A}"/>
    <hyperlink ref="C24" location="'Ascent, Worli, Mumbai'!A1" display="Ascent, Worli, Mumbai" xr:uid="{3DFCD928-FADA-4134-8E94-C3E3FA137893}"/>
    <hyperlink ref="C25" location="'The Square, Avenue 98'!A1" display="The Square, Avenue 98, (BKC Annex), Mumbai" xr:uid="{E1523489-E028-481B-81F7-48BD17E1E058}"/>
    <hyperlink ref="C30" location="'Pune IT Building, Kalyani Nagar'!A1" display="Pune IT Building, Kalyani Nagar, Pune" xr:uid="{47C79237-1F48-4B74-9574-7EE904E5CA0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F9196-0DE5-46C8-82D7-A1E541E70F61}">
  <dimension ref="C1:Z17"/>
  <sheetViews>
    <sheetView showGridLines="0" workbookViewId="0">
      <pane xSplit="3" ySplit="3" topLeftCell="T4" activePane="bottomRight" state="frozen"/>
      <selection pane="topRight" activeCell="D1" sqref="D1"/>
      <selection pane="bottomLeft" activeCell="A4" sqref="A4"/>
      <selection pane="bottomRight" activeCell="Z10" sqref="Z10"/>
    </sheetView>
  </sheetViews>
  <sheetFormatPr defaultColWidth="8.81640625" defaultRowHeight="11.5" x14ac:dyDescent="0.25"/>
  <cols>
    <col min="1" max="1" width="4.1796875" style="1" customWidth="1"/>
    <col min="2" max="2" width="4.453125" style="1" customWidth="1"/>
    <col min="3" max="3" width="42.08984375" style="1" bestFit="1" customWidth="1"/>
    <col min="4" max="24" width="8.81640625" style="1"/>
    <col min="25" max="26" width="9.81640625" style="1" bestFit="1" customWidth="1"/>
    <col min="27" max="16384" width="8.81640625" style="1"/>
  </cols>
  <sheetData>
    <row r="1" spans="3:26" x14ac:dyDescent="0.25">
      <c r="C1" s="42" t="s">
        <v>100</v>
      </c>
      <c r="D1" s="43"/>
      <c r="E1" s="43"/>
      <c r="F1" s="43"/>
      <c r="G1" s="43"/>
      <c r="H1" s="43"/>
      <c r="I1" s="43"/>
      <c r="J1" s="43"/>
      <c r="K1" s="43"/>
      <c r="L1" s="43"/>
      <c r="M1" s="43"/>
      <c r="N1" s="43"/>
      <c r="O1" s="43"/>
      <c r="P1" s="43"/>
      <c r="Q1" s="43"/>
      <c r="R1" s="43"/>
      <c r="S1" s="43"/>
      <c r="T1" s="43"/>
      <c r="U1" s="43"/>
      <c r="V1" s="43"/>
      <c r="W1" s="43"/>
      <c r="X1" s="43"/>
      <c r="Y1" s="43"/>
      <c r="Z1" s="43"/>
    </row>
    <row r="3" spans="3:26" x14ac:dyDescent="0.25">
      <c r="C3" s="44" t="s">
        <v>70</v>
      </c>
      <c r="D3" s="44" t="s">
        <v>153</v>
      </c>
      <c r="E3" s="44" t="s">
        <v>154</v>
      </c>
      <c r="F3" s="44" t="s">
        <v>155</v>
      </c>
      <c r="G3" s="44" t="s">
        <v>50</v>
      </c>
      <c r="H3" s="44" t="s">
        <v>47</v>
      </c>
      <c r="I3" s="44" t="s">
        <v>48</v>
      </c>
      <c r="J3" s="44" t="s">
        <v>49</v>
      </c>
      <c r="K3" s="44" t="s">
        <v>51</v>
      </c>
      <c r="L3" s="44" t="s">
        <v>52</v>
      </c>
      <c r="M3" s="44" t="s">
        <v>53</v>
      </c>
      <c r="N3" s="44" t="s">
        <v>54</v>
      </c>
      <c r="O3" s="44" t="s">
        <v>55</v>
      </c>
      <c r="P3" s="44" t="s">
        <v>56</v>
      </c>
      <c r="Q3" s="44" t="s">
        <v>57</v>
      </c>
      <c r="R3" s="44" t="s">
        <v>58</v>
      </c>
      <c r="S3" s="44" t="s">
        <v>59</v>
      </c>
      <c r="T3" s="44" t="s">
        <v>60</v>
      </c>
      <c r="U3" s="44" t="s">
        <v>206</v>
      </c>
      <c r="V3" s="44" t="s">
        <v>211</v>
      </c>
      <c r="W3" s="44" t="s">
        <v>219</v>
      </c>
      <c r="X3" s="44" t="s">
        <v>220</v>
      </c>
      <c r="Y3" s="44" t="s">
        <v>232</v>
      </c>
      <c r="Z3" s="44" t="s">
        <v>240</v>
      </c>
    </row>
    <row r="4" spans="3:26" x14ac:dyDescent="0.25">
      <c r="C4" s="71" t="s">
        <v>23</v>
      </c>
      <c r="D4" s="179">
        <v>0.63200000000000001</v>
      </c>
      <c r="E4" s="179">
        <v>0.63200000000000001</v>
      </c>
      <c r="F4" s="179">
        <v>0.63200000000000001</v>
      </c>
      <c r="G4" s="179">
        <v>0.63200000000000001</v>
      </c>
      <c r="H4" s="179">
        <v>0.63200000000000001</v>
      </c>
      <c r="I4" s="179">
        <v>0.63200000000000001</v>
      </c>
      <c r="J4" s="179">
        <v>0.63200000000000001</v>
      </c>
      <c r="K4" s="179">
        <v>0.63200000000000001</v>
      </c>
      <c r="L4" s="179">
        <v>0.63200000000000001</v>
      </c>
      <c r="M4" s="179">
        <v>0.63200000000000001</v>
      </c>
      <c r="N4" s="179">
        <v>0.63200000000000001</v>
      </c>
      <c r="O4" s="179">
        <v>0.63470000000000004</v>
      </c>
      <c r="P4" s="179">
        <v>0.63500000000000001</v>
      </c>
      <c r="Q4" s="179">
        <v>0.63480000000000003</v>
      </c>
      <c r="R4" s="179">
        <v>0.63480000000000003</v>
      </c>
      <c r="S4" s="179">
        <v>0.63500000000000001</v>
      </c>
      <c r="T4" s="179">
        <v>0.63480000000000003</v>
      </c>
      <c r="U4" s="179">
        <v>0.63480000000000003</v>
      </c>
      <c r="V4" s="179">
        <v>0.64449999999999996</v>
      </c>
      <c r="W4" s="179">
        <v>0.64449999999999996</v>
      </c>
      <c r="X4" s="179">
        <v>0.64449999999999996</v>
      </c>
      <c r="Y4" s="179">
        <v>0.64500000000000002</v>
      </c>
      <c r="Z4" s="179">
        <v>0.66600000000000004</v>
      </c>
    </row>
    <row r="5" spans="3:26" x14ac:dyDescent="0.25">
      <c r="C5" s="71" t="s">
        <v>77</v>
      </c>
      <c r="D5" s="179">
        <v>0.27400000000000002</v>
      </c>
      <c r="E5" s="179">
        <v>0.26200000000000001</v>
      </c>
      <c r="F5" s="179">
        <v>0.247</v>
      </c>
      <c r="G5" s="179">
        <v>0.23499999999999999</v>
      </c>
      <c r="H5" s="179">
        <v>0.224</v>
      </c>
      <c r="I5" s="179">
        <v>0.22600000000000001</v>
      </c>
      <c r="J5" s="179">
        <v>0.224</v>
      </c>
      <c r="K5" s="179">
        <v>0.219</v>
      </c>
      <c r="L5" s="179">
        <v>0.22</v>
      </c>
      <c r="M5" s="179">
        <v>0.215</v>
      </c>
      <c r="N5" s="179">
        <v>0.214</v>
      </c>
      <c r="O5" s="179">
        <v>0.19719999999999999</v>
      </c>
      <c r="P5" s="179">
        <v>0.19700000000000001</v>
      </c>
      <c r="Q5" s="179">
        <v>0.19650000000000001</v>
      </c>
      <c r="R5" s="179">
        <v>0.19239999999999999</v>
      </c>
      <c r="S5" s="179">
        <v>0.186</v>
      </c>
      <c r="T5" s="179">
        <v>0.19040000000000001</v>
      </c>
      <c r="U5" s="179">
        <v>0.1358</v>
      </c>
      <c r="V5" s="179">
        <v>0.1341</v>
      </c>
      <c r="W5" s="179">
        <v>0.13969999999999999</v>
      </c>
      <c r="X5" s="179">
        <v>0.14360000000000001</v>
      </c>
      <c r="Y5" s="179">
        <v>0.14299999999999999</v>
      </c>
      <c r="Z5" s="179">
        <v>0.13239999999999999</v>
      </c>
    </row>
    <row r="6" spans="3:26" x14ac:dyDescent="0.25">
      <c r="C6" s="71" t="s">
        <v>76</v>
      </c>
      <c r="D6" s="179" t="s">
        <v>157</v>
      </c>
      <c r="E6" s="179" t="s">
        <v>157</v>
      </c>
      <c r="F6" s="179" t="s">
        <v>157</v>
      </c>
      <c r="G6" s="179" t="s">
        <v>157</v>
      </c>
      <c r="H6" s="179">
        <v>3.3000000000000002E-2</v>
      </c>
      <c r="I6" s="179">
        <v>0.03</v>
      </c>
      <c r="J6" s="179">
        <v>3.1E-2</v>
      </c>
      <c r="K6" s="179">
        <v>3.4000000000000002E-2</v>
      </c>
      <c r="L6" s="179">
        <v>3.3000000000000002E-2</v>
      </c>
      <c r="M6" s="179">
        <v>3.1E-2</v>
      </c>
      <c r="N6" s="179">
        <v>3.4000000000000002E-2</v>
      </c>
      <c r="O6" s="179">
        <v>3.5499999999999997E-2</v>
      </c>
      <c r="P6" s="179">
        <v>3.4000000000000002E-2</v>
      </c>
      <c r="Q6" s="179">
        <v>3.2899999999999999E-2</v>
      </c>
      <c r="R6" s="179">
        <v>3.27E-2</v>
      </c>
      <c r="S6" s="179">
        <v>3.2000000000000001E-2</v>
      </c>
      <c r="T6" s="179">
        <v>2.8400000000000002E-2</v>
      </c>
      <c r="U6" s="179">
        <v>2.8500000000000001E-2</v>
      </c>
      <c r="V6" s="179">
        <v>2.7300000000000001E-2</v>
      </c>
      <c r="W6" s="179">
        <v>2.5499999999999998E-2</v>
      </c>
      <c r="X6" s="179">
        <v>2.47E-2</v>
      </c>
      <c r="Y6" s="179">
        <v>2.4E-2</v>
      </c>
      <c r="Z6" s="179">
        <v>2.3E-2</v>
      </c>
    </row>
    <row r="7" spans="3:26" x14ac:dyDescent="0.25">
      <c r="C7" s="71" t="s">
        <v>75</v>
      </c>
      <c r="D7" s="179" t="s">
        <v>157</v>
      </c>
      <c r="E7" s="179" t="s">
        <v>157</v>
      </c>
      <c r="F7" s="179" t="s">
        <v>157</v>
      </c>
      <c r="G7" s="179" t="s">
        <v>157</v>
      </c>
      <c r="H7" s="179">
        <v>0</v>
      </c>
      <c r="I7" s="179">
        <v>4.0000000000000002E-4</v>
      </c>
      <c r="J7" s="179">
        <v>1E-3</v>
      </c>
      <c r="K7" s="179">
        <v>1E-3</v>
      </c>
      <c r="L7" s="179">
        <v>1E-3</v>
      </c>
      <c r="M7" s="179">
        <v>1E-3</v>
      </c>
      <c r="N7" s="179">
        <v>2E-3</v>
      </c>
      <c r="O7" s="179">
        <v>1.6999999999999999E-3</v>
      </c>
      <c r="P7" s="179">
        <v>2E-3</v>
      </c>
      <c r="Q7" s="179">
        <v>2E-3</v>
      </c>
      <c r="R7" s="179">
        <v>2.0999999999999999E-3</v>
      </c>
      <c r="S7" s="179">
        <v>3.0000000000000001E-3</v>
      </c>
      <c r="T7" s="179">
        <v>2.8999999999999998E-3</v>
      </c>
      <c r="U7" s="179">
        <v>3.0000000000000001E-3</v>
      </c>
      <c r="V7" s="179">
        <v>3.2000000000000002E-3</v>
      </c>
      <c r="W7" s="179">
        <v>3.3E-3</v>
      </c>
      <c r="X7" s="179">
        <v>3.5999999999999999E-3</v>
      </c>
      <c r="Y7" s="179">
        <v>4.0000000000000001E-3</v>
      </c>
      <c r="Z7" s="179">
        <v>3.0000000000000001E-3</v>
      </c>
    </row>
    <row r="8" spans="3:26" x14ac:dyDescent="0.25">
      <c r="C8" s="71" t="s">
        <v>24</v>
      </c>
      <c r="D8" s="179" t="s">
        <v>157</v>
      </c>
      <c r="E8" s="179" t="s">
        <v>157</v>
      </c>
      <c r="F8" s="179" t="s">
        <v>157</v>
      </c>
      <c r="G8" s="179" t="s">
        <v>157</v>
      </c>
      <c r="H8" s="179">
        <v>1.0999999999999999E-2</v>
      </c>
      <c r="I8" s="179">
        <v>1.0999999999999999E-2</v>
      </c>
      <c r="J8" s="179">
        <v>1.0999999999999999E-2</v>
      </c>
      <c r="K8" s="179">
        <v>1.0999999999999999E-2</v>
      </c>
      <c r="L8" s="179">
        <v>1.0999999999999999E-2</v>
      </c>
      <c r="M8" s="179">
        <v>1.2E-2</v>
      </c>
      <c r="N8" s="179">
        <v>1.2E-2</v>
      </c>
      <c r="O8" s="179">
        <v>1.6E-2</v>
      </c>
      <c r="P8" s="179">
        <v>1.4999999999999999E-2</v>
      </c>
      <c r="Q8" s="179">
        <v>1.5100000000000001E-2</v>
      </c>
      <c r="R8" s="179">
        <v>1.6500000000000001E-2</v>
      </c>
      <c r="S8" s="179">
        <v>1.7999999999999999E-2</v>
      </c>
      <c r="T8" s="179">
        <v>2.1399999999999999E-2</v>
      </c>
      <c r="U8" s="179">
        <v>3.39E-2</v>
      </c>
      <c r="V8" s="179">
        <v>3.6499999999999998E-2</v>
      </c>
      <c r="W8" s="179">
        <v>3.73E-2</v>
      </c>
      <c r="X8" s="179">
        <v>3.61E-2</v>
      </c>
      <c r="Y8" s="179">
        <v>3.5000000000000003E-2</v>
      </c>
      <c r="Z8" s="179">
        <v>3.2000000000000001E-2</v>
      </c>
    </row>
    <row r="9" spans="3:26" x14ac:dyDescent="0.25">
      <c r="C9" s="71" t="s">
        <v>74</v>
      </c>
      <c r="D9" s="179">
        <v>1.4999999999999999E-2</v>
      </c>
      <c r="E9" s="179">
        <v>1.2E-2</v>
      </c>
      <c r="F9" s="179">
        <v>1.2999999999999999E-2</v>
      </c>
      <c r="G9" s="179">
        <v>1.2999999999999999E-2</v>
      </c>
      <c r="H9" s="179">
        <v>8.9999999999999993E-3</v>
      </c>
      <c r="I9" s="179">
        <v>7.0000000000000001E-3</v>
      </c>
      <c r="J9" s="179">
        <v>6.0000000000000001E-3</v>
      </c>
      <c r="K9" s="179">
        <v>6.0000000000000001E-3</v>
      </c>
      <c r="L9" s="179">
        <v>6.0000000000000001E-3</v>
      </c>
      <c r="M9" s="179">
        <v>8.0000000000000002E-3</v>
      </c>
      <c r="N9" s="179">
        <v>7.0000000000000001E-3</v>
      </c>
      <c r="O9" s="179">
        <v>5.1999999999999998E-3</v>
      </c>
      <c r="P9" s="179">
        <v>5.0000000000000001E-3</v>
      </c>
      <c r="Q9" s="179">
        <v>4.4999999999999997E-3</v>
      </c>
      <c r="R9" s="179">
        <v>4.4999999999999997E-3</v>
      </c>
      <c r="S9" s="179">
        <v>4.0000000000000001E-3</v>
      </c>
      <c r="T9" s="179">
        <v>4.1999999999999997E-3</v>
      </c>
      <c r="U9" s="179">
        <v>6.1000000000000004E-3</v>
      </c>
      <c r="V9" s="179">
        <v>5.4000000000000003E-3</v>
      </c>
      <c r="W9" s="179">
        <v>4.4000000000000003E-3</v>
      </c>
      <c r="X9" s="179">
        <v>2.5999999999999999E-3</v>
      </c>
      <c r="Y9" s="179">
        <v>2E-3</v>
      </c>
      <c r="Z9" s="179">
        <v>2.2000000000000001E-3</v>
      </c>
    </row>
    <row r="10" spans="3:26" x14ac:dyDescent="0.25">
      <c r="C10" s="71" t="s">
        <v>72</v>
      </c>
      <c r="D10" s="179">
        <v>4.0000000000000001E-3</v>
      </c>
      <c r="E10" s="179">
        <v>3.0000000000000001E-3</v>
      </c>
      <c r="F10" s="179">
        <v>1E-3</v>
      </c>
      <c r="G10" s="179">
        <v>1E-3</v>
      </c>
      <c r="H10" s="179">
        <v>3.0000000000000001E-3</v>
      </c>
      <c r="I10" s="179">
        <v>2E-3</v>
      </c>
      <c r="J10" s="179">
        <v>2E-3</v>
      </c>
      <c r="K10" s="179">
        <v>2E-3</v>
      </c>
      <c r="L10" s="179">
        <v>1E-3</v>
      </c>
      <c r="M10" s="179">
        <v>1E-3</v>
      </c>
      <c r="N10" s="179">
        <v>1E-3</v>
      </c>
      <c r="O10" s="179">
        <v>4.4999999999999997E-3</v>
      </c>
      <c r="P10" s="179">
        <v>6.0000000000000001E-3</v>
      </c>
      <c r="Q10" s="179">
        <v>5.7999999999999996E-3</v>
      </c>
      <c r="R10" s="179">
        <v>8.6E-3</v>
      </c>
      <c r="S10" s="179">
        <v>1.2999999999999999E-2</v>
      </c>
      <c r="T10" s="179">
        <v>1.3899999999999999E-2</v>
      </c>
      <c r="U10" s="179">
        <v>5.5300000000000002E-2</v>
      </c>
      <c r="V10" s="179">
        <v>5.16E-2</v>
      </c>
      <c r="W10" s="179">
        <v>5.0599999999999999E-2</v>
      </c>
      <c r="X10" s="179">
        <v>4.9299999999999997E-2</v>
      </c>
      <c r="Y10" s="179">
        <v>5.0999999999999997E-2</v>
      </c>
      <c r="Z10" s="179">
        <v>4.7800000000000002E-2</v>
      </c>
    </row>
    <row r="11" spans="3:26" x14ac:dyDescent="0.25">
      <c r="C11" s="71" t="s">
        <v>73</v>
      </c>
      <c r="D11" s="179">
        <v>7.4999999999999997E-2</v>
      </c>
      <c r="E11" s="179">
        <v>9.0999999999999998E-2</v>
      </c>
      <c r="F11" s="179">
        <v>0.107</v>
      </c>
      <c r="G11" s="179">
        <v>0.11899999999999999</v>
      </c>
      <c r="H11" s="179">
        <v>8.7999999999999995E-2</v>
      </c>
      <c r="I11" s="179">
        <v>9.1600000000000001E-2</v>
      </c>
      <c r="J11" s="179">
        <v>9.2999999999999999E-2</v>
      </c>
      <c r="K11" s="179">
        <v>9.5000000000000001E-2</v>
      </c>
      <c r="L11" s="179">
        <v>9.6000000000000002E-2</v>
      </c>
      <c r="M11" s="179">
        <v>0.1</v>
      </c>
      <c r="N11" s="179">
        <v>9.8000000000000004E-2</v>
      </c>
      <c r="O11" s="179">
        <v>0.1052</v>
      </c>
      <c r="P11" s="179">
        <v>0.106</v>
      </c>
      <c r="Q11" s="179">
        <v>0.1084</v>
      </c>
      <c r="R11" s="179">
        <v>0.1084</v>
      </c>
      <c r="S11" s="179">
        <v>0.109</v>
      </c>
      <c r="T11" s="179">
        <v>0.104</v>
      </c>
      <c r="U11" s="179">
        <v>0.10259999999999991</v>
      </c>
      <c r="V11" s="179">
        <v>9.7500000000000017E-2</v>
      </c>
      <c r="W11" s="179">
        <v>9.4700000000000006E-2</v>
      </c>
      <c r="X11" s="179">
        <v>9.5399999999999999E-2</v>
      </c>
      <c r="Y11" s="179">
        <v>9.7000000000000003E-2</v>
      </c>
      <c r="Z11" s="179">
        <v>9.3299999999999994E-2</v>
      </c>
    </row>
    <row r="12" spans="3:26" x14ac:dyDescent="0.25">
      <c r="C12" s="180" t="s">
        <v>71</v>
      </c>
      <c r="D12" s="181">
        <v>1</v>
      </c>
      <c r="E12" s="181">
        <v>1</v>
      </c>
      <c r="F12" s="181">
        <v>1</v>
      </c>
      <c r="G12" s="181">
        <v>1</v>
      </c>
      <c r="H12" s="181">
        <v>1</v>
      </c>
      <c r="I12" s="181">
        <v>1</v>
      </c>
      <c r="J12" s="181">
        <v>1</v>
      </c>
      <c r="K12" s="181">
        <v>1</v>
      </c>
      <c r="L12" s="181">
        <v>1</v>
      </c>
      <c r="M12" s="181">
        <v>1</v>
      </c>
      <c r="N12" s="181">
        <v>1</v>
      </c>
      <c r="O12" s="181">
        <v>1</v>
      </c>
      <c r="P12" s="181">
        <v>1.0000000000000002</v>
      </c>
      <c r="Q12" s="181">
        <v>1</v>
      </c>
      <c r="R12" s="181">
        <v>1</v>
      </c>
      <c r="S12" s="181">
        <v>1</v>
      </c>
      <c r="T12" s="181">
        <v>1</v>
      </c>
      <c r="U12" s="181">
        <v>1</v>
      </c>
      <c r="V12" s="181">
        <v>1</v>
      </c>
      <c r="W12" s="181">
        <v>1</v>
      </c>
      <c r="X12" s="181">
        <v>1</v>
      </c>
      <c r="Y12" s="181">
        <v>1</v>
      </c>
      <c r="Z12" s="181">
        <v>0.99970000000000003</v>
      </c>
    </row>
    <row r="13" spans="3:26" x14ac:dyDescent="0.25">
      <c r="C13" s="71"/>
      <c r="D13" s="43"/>
      <c r="E13" s="43"/>
      <c r="F13" s="43"/>
      <c r="G13" s="43"/>
      <c r="H13" s="43"/>
      <c r="I13" s="43"/>
      <c r="J13" s="43"/>
      <c r="K13" s="43"/>
      <c r="L13" s="43"/>
      <c r="M13" s="43"/>
      <c r="N13" s="43"/>
      <c r="O13" s="43"/>
      <c r="P13" s="43"/>
      <c r="Q13" s="43"/>
      <c r="R13" s="43"/>
      <c r="S13" s="43"/>
      <c r="T13" s="43"/>
      <c r="U13" s="43"/>
      <c r="V13" s="43"/>
      <c r="W13" s="43"/>
      <c r="X13" s="43"/>
      <c r="Y13" s="43"/>
      <c r="Z13" s="43"/>
    </row>
    <row r="14" spans="3:26" x14ac:dyDescent="0.25">
      <c r="C14" s="47" t="s">
        <v>78</v>
      </c>
      <c r="D14" s="77">
        <v>8551</v>
      </c>
      <c r="E14" s="77">
        <v>8739</v>
      </c>
      <c r="F14" s="77">
        <v>9824</v>
      </c>
      <c r="G14" s="77">
        <v>11380</v>
      </c>
      <c r="H14" s="77">
        <v>15568</v>
      </c>
      <c r="I14" s="77">
        <v>18314</v>
      </c>
      <c r="J14" s="77">
        <v>24683</v>
      </c>
      <c r="K14" s="77">
        <v>32727</v>
      </c>
      <c r="L14" s="77">
        <v>43565</v>
      </c>
      <c r="M14" s="77">
        <v>49437</v>
      </c>
      <c r="N14" s="77">
        <v>52459</v>
      </c>
      <c r="O14" s="77">
        <v>55816</v>
      </c>
      <c r="P14" s="77">
        <v>56698</v>
      </c>
      <c r="Q14" s="77">
        <v>58764</v>
      </c>
      <c r="R14" s="77">
        <v>60593</v>
      </c>
      <c r="S14" s="77">
        <v>63788</v>
      </c>
      <c r="T14" s="77">
        <v>63687</v>
      </c>
      <c r="U14" s="77">
        <v>64771</v>
      </c>
      <c r="V14" s="77">
        <v>65876</v>
      </c>
      <c r="W14" s="77">
        <v>68865</v>
      </c>
      <c r="X14" s="77">
        <v>77982</v>
      </c>
      <c r="Y14" s="77">
        <v>90478</v>
      </c>
      <c r="Z14" s="77">
        <v>100374</v>
      </c>
    </row>
    <row r="15" spans="3:26" x14ac:dyDescent="0.25">
      <c r="C15" s="43"/>
      <c r="D15" s="43"/>
      <c r="E15" s="43"/>
      <c r="F15" s="43"/>
      <c r="G15" s="43"/>
      <c r="H15" s="43"/>
      <c r="I15" s="43"/>
      <c r="J15" s="43"/>
      <c r="K15" s="43"/>
      <c r="L15" s="43"/>
      <c r="M15" s="43"/>
      <c r="N15" s="43"/>
      <c r="O15" s="43"/>
      <c r="P15" s="43"/>
      <c r="Q15" s="43"/>
      <c r="R15" s="43"/>
      <c r="S15" s="43"/>
      <c r="T15" s="43"/>
      <c r="U15" s="43"/>
      <c r="V15" s="43"/>
      <c r="W15" s="43"/>
      <c r="X15" s="43"/>
      <c r="Y15" s="182"/>
      <c r="Z15" s="182"/>
    </row>
    <row r="16" spans="3:26" x14ac:dyDescent="0.25">
      <c r="C16" s="43" t="s">
        <v>248</v>
      </c>
      <c r="D16" s="43"/>
      <c r="E16" s="43"/>
      <c r="F16" s="43"/>
      <c r="G16" s="43"/>
      <c r="H16" s="43"/>
      <c r="I16" s="43"/>
      <c r="J16" s="43"/>
      <c r="K16" s="43"/>
      <c r="L16" s="43"/>
      <c r="M16" s="43"/>
      <c r="N16" s="43"/>
      <c r="O16" s="43"/>
      <c r="P16" s="43"/>
      <c r="Q16" s="43"/>
      <c r="R16" s="43"/>
      <c r="S16" s="43"/>
      <c r="T16" s="43"/>
      <c r="U16" s="43"/>
      <c r="V16" s="43"/>
      <c r="W16" s="43"/>
      <c r="X16" s="43"/>
      <c r="Y16" s="43"/>
      <c r="Z16" s="43"/>
    </row>
    <row r="17" spans="3:3" x14ac:dyDescent="0.25">
      <c r="C17" s="43" t="s">
        <v>255</v>
      </c>
    </row>
  </sheetData>
  <conditionalFormatting sqref="C4:Z14">
    <cfRule type="expression" dxfId="36" priority="1">
      <formula>MOD(ROW(),2)=0</formula>
    </cfRule>
  </conditionalFormatting>
  <hyperlinks>
    <hyperlink ref="C1" location="Index!A1" display="Index" xr:uid="{8F5CC1BE-8013-42F0-A68A-FA32666E8D4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DD2A-18BC-4F8C-8E18-7DDAAFE7D3AF}">
  <sheetPr>
    <tabColor rgb="FF0070C0"/>
  </sheetPr>
  <dimension ref="A1"/>
  <sheetViews>
    <sheetView showGridLines="0"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9375-C9C0-45DC-971B-FE7CE1FC1C12}">
  <dimension ref="C1:AG17"/>
  <sheetViews>
    <sheetView showGridLines="0" workbookViewId="0">
      <pane xSplit="3" ySplit="3" topLeftCell="V4" activePane="bottomRight" state="frozen"/>
      <selection activeCell="W6" sqref="W6"/>
      <selection pane="topRight" activeCell="W6" sqref="W6"/>
      <selection pane="bottomLeft" activeCell="W6" sqref="W6"/>
      <selection pane="bottomRight" activeCell="AG13" sqref="AG13"/>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c r="AG1" s="43"/>
    </row>
    <row r="2" spans="3:33" x14ac:dyDescent="0.25">
      <c r="AG2" s="43"/>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61</v>
      </c>
      <c r="AC3" s="36" t="s">
        <v>62</v>
      </c>
      <c r="AD3" s="36" t="s">
        <v>63</v>
      </c>
      <c r="AE3" s="36" t="s">
        <v>33</v>
      </c>
      <c r="AF3" s="36" t="s">
        <v>30</v>
      </c>
      <c r="AG3" s="4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48"/>
    </row>
    <row r="5" spans="3:33" x14ac:dyDescent="0.25">
      <c r="AG5" s="43"/>
    </row>
    <row r="6" spans="3:33" x14ac:dyDescent="0.25">
      <c r="C6" s="1" t="s">
        <v>82</v>
      </c>
      <c r="D6" s="16">
        <v>6.8061149194736803</v>
      </c>
      <c r="E6" s="16">
        <v>6.8061149194736803</v>
      </c>
      <c r="F6" s="16">
        <v>6.8061149194736803</v>
      </c>
      <c r="G6" s="16">
        <v>6.8061149194736803</v>
      </c>
      <c r="H6" s="16">
        <v>6.8061149194736803</v>
      </c>
      <c r="I6" s="16">
        <v>6.8078689194736803</v>
      </c>
      <c r="J6" s="16">
        <v>6.8078689194736803</v>
      </c>
      <c r="K6" s="16">
        <v>6.8078689194736803</v>
      </c>
      <c r="L6" s="16">
        <v>6.80930891947368</v>
      </c>
      <c r="M6" s="16">
        <v>6.8217099194736797</v>
      </c>
      <c r="N6" s="16">
        <v>5.5676252529957146</v>
      </c>
      <c r="O6" s="16">
        <v>5.5676252529957146</v>
      </c>
      <c r="P6" s="16">
        <v>5.5676252529957146</v>
      </c>
      <c r="Q6" s="16">
        <v>6.3672572529957137</v>
      </c>
      <c r="R6" s="16">
        <v>6.4201206629957142</v>
      </c>
      <c r="S6" s="16">
        <v>7.1222186629957145</v>
      </c>
      <c r="T6" s="16">
        <v>7.1556896629957141</v>
      </c>
      <c r="U6" s="16">
        <v>7.2</v>
      </c>
      <c r="V6" s="16">
        <v>7.2</v>
      </c>
      <c r="W6" s="16">
        <v>7.2</v>
      </c>
      <c r="X6" s="16">
        <v>7.3135047264032682</v>
      </c>
      <c r="Y6" s="16">
        <v>7.3346432996999722</v>
      </c>
      <c r="Z6" s="16">
        <v>7.3947005590693129</v>
      </c>
      <c r="AB6" s="16">
        <v>6.8061149194736803</v>
      </c>
      <c r="AC6" s="16">
        <v>6.8078689194736803</v>
      </c>
      <c r="AD6" s="16">
        <v>5.5676252529957146</v>
      </c>
      <c r="AE6" s="16">
        <v>6.4201206629957142</v>
      </c>
      <c r="AF6" s="16">
        <v>7.2</v>
      </c>
      <c r="AG6" s="57">
        <v>7.3947005590693129</v>
      </c>
    </row>
    <row r="7" spans="3:33" x14ac:dyDescent="0.25">
      <c r="C7" s="2" t="s">
        <v>25</v>
      </c>
      <c r="D7" s="17">
        <v>4.7061224500000005</v>
      </c>
      <c r="E7" s="17">
        <v>4.7061224500000005</v>
      </c>
      <c r="F7" s="17">
        <v>4.7061224500000005</v>
      </c>
      <c r="G7" s="17">
        <v>4.7061224500000005</v>
      </c>
      <c r="H7" s="17">
        <v>4.7061224500000005</v>
      </c>
      <c r="I7" s="17">
        <v>4.7078764500000005</v>
      </c>
      <c r="J7" s="17">
        <v>4.7078764500000005</v>
      </c>
      <c r="K7" s="17">
        <v>4.7078764500000005</v>
      </c>
      <c r="L7" s="17">
        <v>4.7093164500000002</v>
      </c>
      <c r="M7" s="17">
        <v>4.7217174499999999</v>
      </c>
      <c r="N7" s="17">
        <v>4.7217174499999999</v>
      </c>
      <c r="O7" s="17">
        <v>4.7217174499999999</v>
      </c>
      <c r="P7" s="17">
        <v>4.7217174499999999</v>
      </c>
      <c r="Q7" s="17">
        <v>4.7217174499999999</v>
      </c>
      <c r="R7" s="17">
        <v>4.7745808600000004</v>
      </c>
      <c r="S7" s="17">
        <v>4.7766788600000005</v>
      </c>
      <c r="T7" s="17">
        <v>4.8101498600000001</v>
      </c>
      <c r="U7" s="17">
        <v>4.9000000000000004</v>
      </c>
      <c r="V7" s="17">
        <v>4.9000000000000004</v>
      </c>
      <c r="W7" s="17">
        <v>4.9000000000000004</v>
      </c>
      <c r="X7" s="17">
        <v>4.895910726403268</v>
      </c>
      <c r="Y7" s="17">
        <v>4.9221852996999722</v>
      </c>
      <c r="Z7" s="17">
        <v>4.9822425590693129</v>
      </c>
      <c r="AB7" s="17">
        <v>4.7061224500000005</v>
      </c>
      <c r="AC7" s="17">
        <v>4.7078764500000005</v>
      </c>
      <c r="AD7" s="17">
        <v>4.7217174499999999</v>
      </c>
      <c r="AE7" s="17">
        <v>4.7745808600000004</v>
      </c>
      <c r="AF7" s="17">
        <v>4.9000000000000004</v>
      </c>
      <c r="AG7" s="54">
        <v>4.9822425590693129</v>
      </c>
    </row>
    <row r="8" spans="3:33" x14ac:dyDescent="0.25">
      <c r="C8" s="2" t="s">
        <v>160</v>
      </c>
      <c r="D8" s="17">
        <v>2.0999924694736798</v>
      </c>
      <c r="E8" s="17">
        <v>2.0999924694736798</v>
      </c>
      <c r="F8" s="17">
        <v>2.0999924694736798</v>
      </c>
      <c r="G8" s="17">
        <v>2.0999924694736798</v>
      </c>
      <c r="H8" s="17">
        <v>2.0999924694736798</v>
      </c>
      <c r="I8" s="17">
        <v>2.0999924694736798</v>
      </c>
      <c r="J8" s="17">
        <v>2.0999924694736798</v>
      </c>
      <c r="K8" s="17">
        <v>2.0999924694736798</v>
      </c>
      <c r="L8" s="17">
        <v>2.0999924694736798</v>
      </c>
      <c r="M8" s="17">
        <v>2.0999924694736798</v>
      </c>
      <c r="N8" s="17">
        <v>0.84590780299571433</v>
      </c>
      <c r="O8" s="17">
        <v>0.84590780299571433</v>
      </c>
      <c r="P8" s="17">
        <v>0.84590780299571433</v>
      </c>
      <c r="Q8" s="17">
        <v>1.6455398029957142</v>
      </c>
      <c r="R8" s="17">
        <v>1.6455398029957142</v>
      </c>
      <c r="S8" s="17">
        <v>2.345539802995714</v>
      </c>
      <c r="T8" s="17">
        <v>2.345539802995714</v>
      </c>
      <c r="U8" s="17">
        <v>2.2999999999999998</v>
      </c>
      <c r="V8" s="17">
        <v>2.2999999999999998</v>
      </c>
      <c r="W8" s="17">
        <v>2.2999999999999998</v>
      </c>
      <c r="X8" s="17">
        <v>2.412458</v>
      </c>
      <c r="Y8" s="17">
        <v>2.412458</v>
      </c>
      <c r="Z8" s="17">
        <v>2.412458</v>
      </c>
      <c r="AB8" s="17">
        <v>2.0999924694736798</v>
      </c>
      <c r="AC8" s="17">
        <v>2.0999924694736798</v>
      </c>
      <c r="AD8" s="17">
        <v>0.84590780299571433</v>
      </c>
      <c r="AE8" s="17">
        <v>1.6455398029957142</v>
      </c>
      <c r="AF8" s="17">
        <v>2.2999999999999998</v>
      </c>
      <c r="AG8" s="54">
        <v>2.412458</v>
      </c>
    </row>
    <row r="9" spans="3:33" x14ac:dyDescent="0.25">
      <c r="C9" s="2"/>
      <c r="AG9" s="43"/>
    </row>
    <row r="10" spans="3:33" x14ac:dyDescent="0.25">
      <c r="C10" s="1" t="s">
        <v>83</v>
      </c>
      <c r="D10" s="15">
        <v>0.96485514311256382</v>
      </c>
      <c r="E10" s="15">
        <v>0.93190062447270139</v>
      </c>
      <c r="F10" s="15">
        <v>0.91212182547438814</v>
      </c>
      <c r="G10" s="15">
        <v>0.8907681524521317</v>
      </c>
      <c r="H10" s="15">
        <v>0.88145581507340498</v>
      </c>
      <c r="I10" s="15">
        <v>0.86800153814571746</v>
      </c>
      <c r="J10" s="15">
        <v>0.86301967418877346</v>
      </c>
      <c r="K10" s="15">
        <v>0.88255162261108189</v>
      </c>
      <c r="L10" s="15">
        <v>0.88243167434628444</v>
      </c>
      <c r="M10" s="15">
        <v>0.88274045284094671</v>
      </c>
      <c r="N10" s="15">
        <v>0.88274045284094671</v>
      </c>
      <c r="O10" s="15">
        <v>0.86406080906005922</v>
      </c>
      <c r="P10" s="15">
        <v>0.82659223922854597</v>
      </c>
      <c r="Q10" s="15">
        <v>0.80403328665928542</v>
      </c>
      <c r="R10" s="15">
        <v>0.82216699540826277</v>
      </c>
      <c r="S10" s="15">
        <v>0.78380647092528211</v>
      </c>
      <c r="T10" s="15">
        <v>0.80551290765814099</v>
      </c>
      <c r="U10" s="15">
        <v>0.78400000000000003</v>
      </c>
      <c r="V10" s="15">
        <v>0.78800000000000003</v>
      </c>
      <c r="W10" s="15">
        <v>0.78100000000000003</v>
      </c>
      <c r="X10" s="15">
        <v>0.80140074905386061</v>
      </c>
      <c r="Y10" s="15">
        <v>0.81807973497066633</v>
      </c>
      <c r="Z10" s="15">
        <v>0.8311483505216013</v>
      </c>
      <c r="AB10" s="15">
        <v>0.91212182547438814</v>
      </c>
      <c r="AC10" s="15">
        <v>0.86301967418877346</v>
      </c>
      <c r="AD10" s="15">
        <v>0.88274045284094671</v>
      </c>
      <c r="AE10" s="15">
        <v>0.82216699540826277</v>
      </c>
      <c r="AF10" s="15">
        <v>0.78800000000000003</v>
      </c>
      <c r="AG10" s="58">
        <v>0.8311483505216013</v>
      </c>
    </row>
    <row r="11" spans="3:33" x14ac:dyDescent="0.25">
      <c r="C11" s="1" t="s">
        <v>84</v>
      </c>
      <c r="D11" s="15">
        <v>0.96485514311256382</v>
      </c>
      <c r="E11" s="15">
        <v>0.91969312230709155</v>
      </c>
      <c r="F11" s="15">
        <v>0.91212182547438814</v>
      </c>
      <c r="G11" s="15">
        <v>0.8907681524521317</v>
      </c>
      <c r="H11" s="15">
        <v>0.88145581507340498</v>
      </c>
      <c r="I11" s="15">
        <v>0.8583201031114569</v>
      </c>
      <c r="J11" s="15">
        <v>0.86301967418877346</v>
      </c>
      <c r="K11" s="15">
        <v>0.86301967418877346</v>
      </c>
      <c r="L11" s="15">
        <v>0.86290569834184749</v>
      </c>
      <c r="M11" s="15">
        <v>0.88274045284094671</v>
      </c>
      <c r="N11" s="15">
        <v>0.88274045284094671</v>
      </c>
      <c r="O11" s="15">
        <v>0.86406080906005922</v>
      </c>
      <c r="P11" s="15">
        <v>0.82659223922854597</v>
      </c>
      <c r="Q11" s="15">
        <v>0.79889786713095257</v>
      </c>
      <c r="R11" s="15">
        <v>0.72698628461389159</v>
      </c>
      <c r="S11" s="15">
        <v>0.69355129308399843</v>
      </c>
      <c r="T11" s="15">
        <v>0.74179888441147235</v>
      </c>
      <c r="U11" s="15">
        <v>0.70499999999999996</v>
      </c>
      <c r="V11" s="15">
        <v>0.71799999999999997</v>
      </c>
      <c r="W11" s="15">
        <v>0.73399999999999999</v>
      </c>
      <c r="X11" s="15">
        <v>0.72952009477647173</v>
      </c>
      <c r="Y11" s="15">
        <v>0.746855862446415</v>
      </c>
      <c r="Z11" s="15">
        <v>0.73175442106146349</v>
      </c>
      <c r="AB11" s="15">
        <v>0.91212182547438814</v>
      </c>
      <c r="AC11" s="15">
        <v>0.86301967418877346</v>
      </c>
      <c r="AD11" s="15">
        <v>0.88274045284094671</v>
      </c>
      <c r="AE11" s="15">
        <v>0.72698628461389159</v>
      </c>
      <c r="AF11" s="15">
        <v>0.71799999999999997</v>
      </c>
      <c r="AG11" s="58">
        <v>0.73175442106146349</v>
      </c>
    </row>
    <row r="12" spans="3:33" x14ac:dyDescent="0.25">
      <c r="C12" s="1" t="s">
        <v>168</v>
      </c>
      <c r="D12" s="16">
        <v>4.3075898154324923</v>
      </c>
      <c r="E12" s="16">
        <v>4.5412933906262483</v>
      </c>
      <c r="F12" s="16">
        <v>4.492293055165022</v>
      </c>
      <c r="G12" s="16">
        <v>5.2374032418306706</v>
      </c>
      <c r="H12" s="16">
        <v>5.2462261406471669</v>
      </c>
      <c r="I12" s="16">
        <v>5.3527366534789644</v>
      </c>
      <c r="J12" s="16">
        <v>5.2497835385216503</v>
      </c>
      <c r="K12" s="16">
        <v>5.0561675946390388</v>
      </c>
      <c r="L12" s="16">
        <v>5.1854481490175113</v>
      </c>
      <c r="M12" s="16">
        <v>5.0435998254077044</v>
      </c>
      <c r="N12" s="16">
        <v>4.609952831572607</v>
      </c>
      <c r="O12" s="16">
        <v>4.39850171670418</v>
      </c>
      <c r="P12" s="16">
        <v>4.2168345981846356</v>
      </c>
      <c r="Q12" s="16">
        <v>4.3025441480378968</v>
      </c>
      <c r="R12" s="16">
        <v>4.3564193672817941</v>
      </c>
      <c r="S12" s="16">
        <v>4.6483999062033012</v>
      </c>
      <c r="T12" s="16">
        <v>5.2459989394783175</v>
      </c>
      <c r="U12" s="16">
        <v>5</v>
      </c>
      <c r="V12" s="16">
        <v>4.7</v>
      </c>
      <c r="W12" s="16">
        <v>5.0999999999999996</v>
      </c>
      <c r="X12" s="16">
        <v>5.0331830327406273</v>
      </c>
      <c r="Y12" s="16">
        <v>4.4615880180756138</v>
      </c>
      <c r="Z12" s="16">
        <v>4.8511936487043146</v>
      </c>
      <c r="AB12" s="16">
        <v>4.492293055165022</v>
      </c>
      <c r="AC12" s="16">
        <v>5.2497835385216503</v>
      </c>
      <c r="AD12" s="16">
        <v>4.609952831572607</v>
      </c>
      <c r="AE12" s="16">
        <v>4.3564193672817941</v>
      </c>
      <c r="AF12" s="16">
        <v>4.7</v>
      </c>
      <c r="AG12" s="57">
        <v>4.8511936487043146</v>
      </c>
    </row>
    <row r="13" spans="3:33" x14ac:dyDescent="0.25">
      <c r="C13" s="1" t="s">
        <v>169</v>
      </c>
      <c r="D13" s="16">
        <v>49.733670710333122</v>
      </c>
      <c r="E13" s="16">
        <v>51.766016728061629</v>
      </c>
      <c r="F13" s="16">
        <v>51.750110832343786</v>
      </c>
      <c r="G13" s="16">
        <v>52.559746149236545</v>
      </c>
      <c r="H13" s="16">
        <v>53.078160274044116</v>
      </c>
      <c r="I13" s="16">
        <v>53.60034525718045</v>
      </c>
      <c r="J13" s="16">
        <v>53.749792209310506</v>
      </c>
      <c r="K13" s="16">
        <v>54.274004947417176</v>
      </c>
      <c r="L13" s="16">
        <v>54.401323365260581</v>
      </c>
      <c r="M13" s="16">
        <v>55.382186338490257</v>
      </c>
      <c r="N13" s="16">
        <v>57.257439368983398</v>
      </c>
      <c r="O13" s="16">
        <v>57.867133485838259</v>
      </c>
      <c r="P13" s="16">
        <v>58.86936613272271</v>
      </c>
      <c r="Q13" s="16">
        <v>60.641268793813033</v>
      </c>
      <c r="R13" s="16">
        <v>62.883617175542803</v>
      </c>
      <c r="S13" s="16">
        <v>64.982516416366281</v>
      </c>
      <c r="T13" s="16">
        <v>64.856200260848055</v>
      </c>
      <c r="U13" s="16">
        <v>65.2</v>
      </c>
      <c r="V13" s="16">
        <v>65.400000000000006</v>
      </c>
      <c r="W13" s="16">
        <v>66.5</v>
      </c>
      <c r="X13" s="16">
        <v>66.769537621876893</v>
      </c>
      <c r="Y13" s="16">
        <v>67.219108379381112</v>
      </c>
      <c r="Z13" s="16">
        <v>68.283479499006134</v>
      </c>
      <c r="AB13" s="16">
        <v>51.750110832343786</v>
      </c>
      <c r="AC13" s="16">
        <v>53.749792209310506</v>
      </c>
      <c r="AD13" s="16">
        <v>57.257439368983398</v>
      </c>
      <c r="AE13" s="16">
        <v>62.883617175542803</v>
      </c>
      <c r="AF13" s="16">
        <v>65.400000000000006</v>
      </c>
      <c r="AG13" s="57">
        <v>68.283479499006134</v>
      </c>
    </row>
    <row r="14" spans="3:33" x14ac:dyDescent="0.25">
      <c r="AG14" s="43"/>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48"/>
    </row>
    <row r="16" spans="3:33" x14ac:dyDescent="0.25">
      <c r="C16" s="1" t="s">
        <v>91</v>
      </c>
      <c r="D16" s="26">
        <v>887</v>
      </c>
      <c r="E16" s="26">
        <v>908</v>
      </c>
      <c r="F16" s="26">
        <v>895</v>
      </c>
      <c r="G16" s="26">
        <v>902</v>
      </c>
      <c r="H16" s="26">
        <v>844</v>
      </c>
      <c r="I16" s="26">
        <v>881</v>
      </c>
      <c r="J16" s="26">
        <v>943</v>
      </c>
      <c r="K16" s="26">
        <v>947</v>
      </c>
      <c r="L16" s="26">
        <v>918</v>
      </c>
      <c r="M16" s="26">
        <v>945</v>
      </c>
      <c r="N16" s="26">
        <v>974</v>
      </c>
      <c r="O16" s="26">
        <v>970</v>
      </c>
      <c r="P16" s="26">
        <v>947</v>
      </c>
      <c r="Q16" s="26">
        <v>982</v>
      </c>
      <c r="R16" s="26">
        <v>981</v>
      </c>
      <c r="S16" s="26">
        <v>1026</v>
      </c>
      <c r="T16" s="26">
        <v>991</v>
      </c>
      <c r="U16" s="26">
        <v>979</v>
      </c>
      <c r="V16" s="26">
        <v>1050</v>
      </c>
      <c r="W16" s="26">
        <v>1013</v>
      </c>
      <c r="X16" s="26">
        <v>987.51717117999976</v>
      </c>
      <c r="Y16" s="26">
        <v>1169</v>
      </c>
      <c r="Z16" s="26">
        <v>1094.7225938500003</v>
      </c>
      <c r="AB16" s="26">
        <v>3578</v>
      </c>
      <c r="AC16" s="26">
        <v>3527</v>
      </c>
      <c r="AD16" s="26">
        <v>3779</v>
      </c>
      <c r="AE16" s="26">
        <v>3879</v>
      </c>
      <c r="AF16" s="26">
        <v>4045</v>
      </c>
      <c r="AG16" s="107">
        <v>4264.7225938500005</v>
      </c>
    </row>
    <row r="17" spans="3:33" x14ac:dyDescent="0.25">
      <c r="C17" s="1" t="s">
        <v>92</v>
      </c>
      <c r="D17" s="26">
        <v>703</v>
      </c>
      <c r="E17" s="26">
        <v>697</v>
      </c>
      <c r="F17" s="26">
        <v>707</v>
      </c>
      <c r="G17" s="26">
        <v>716</v>
      </c>
      <c r="H17" s="26">
        <v>698</v>
      </c>
      <c r="I17" s="26">
        <v>711</v>
      </c>
      <c r="J17" s="26">
        <v>758</v>
      </c>
      <c r="K17" s="26">
        <v>708</v>
      </c>
      <c r="L17" s="26">
        <v>693</v>
      </c>
      <c r="M17" s="26">
        <v>717</v>
      </c>
      <c r="N17" s="26">
        <v>723</v>
      </c>
      <c r="O17" s="26">
        <v>721</v>
      </c>
      <c r="P17" s="26">
        <v>716</v>
      </c>
      <c r="Q17" s="26">
        <v>745</v>
      </c>
      <c r="R17" s="26">
        <v>730</v>
      </c>
      <c r="S17" s="26">
        <v>785</v>
      </c>
      <c r="T17" s="26">
        <v>756</v>
      </c>
      <c r="U17" s="26">
        <v>709</v>
      </c>
      <c r="V17" s="26">
        <v>671</v>
      </c>
      <c r="W17" s="26">
        <v>692</v>
      </c>
      <c r="X17" s="26">
        <v>736.91799594000008</v>
      </c>
      <c r="Y17" s="26">
        <v>816</v>
      </c>
      <c r="Z17" s="26">
        <v>810.59132997000074</v>
      </c>
      <c r="AB17" s="26">
        <v>2823</v>
      </c>
      <c r="AC17" s="26">
        <v>2837</v>
      </c>
      <c r="AD17" s="26">
        <v>2841</v>
      </c>
      <c r="AE17" s="26">
        <v>2913</v>
      </c>
      <c r="AF17" s="26">
        <v>2921</v>
      </c>
      <c r="AG17" s="107">
        <v>3055.5913299700005</v>
      </c>
    </row>
  </sheetData>
  <conditionalFormatting sqref="C4:Z17">
    <cfRule type="expression" dxfId="35" priority="3">
      <formula>MOD(ROW(),2)=0</formula>
    </cfRule>
  </conditionalFormatting>
  <conditionalFormatting sqref="AB4:AG17">
    <cfRule type="expression" dxfId="34" priority="1">
      <formula>MOD(ROW(),2)=0</formula>
    </cfRule>
  </conditionalFormatting>
  <hyperlinks>
    <hyperlink ref="C1" location="Index!A1" display="Index" xr:uid="{1EC1B935-2DF8-4E36-85F9-73785612A69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E001-9D3E-48B2-8A3C-AD13C9979AE3}">
  <dimension ref="C1:AG17"/>
  <sheetViews>
    <sheetView showGridLines="0" workbookViewId="0">
      <pane xSplit="3" ySplit="3" topLeftCell="W4" activePane="bottomRight" state="frozen"/>
      <selection activeCell="W7" sqref="W7"/>
      <selection pane="topRight" activeCell="W7" sqref="W7"/>
      <selection pane="bottomLeft" activeCell="W7" sqref="W7"/>
      <selection pane="bottomRight" activeCell="AG17" sqref="AG17"/>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c r="AG1" s="43"/>
    </row>
    <row r="2" spans="3:33" x14ac:dyDescent="0.25">
      <c r="AG2" s="43"/>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170</v>
      </c>
      <c r="AC3" s="36" t="s">
        <v>62</v>
      </c>
      <c r="AD3" s="36" t="s">
        <v>63</v>
      </c>
      <c r="AE3" s="36" t="s">
        <v>33</v>
      </c>
      <c r="AF3" s="36" t="s">
        <v>30</v>
      </c>
      <c r="AG3" s="4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48"/>
    </row>
    <row r="5" spans="3:33" x14ac:dyDescent="0.25">
      <c r="AG5" s="43"/>
    </row>
    <row r="6" spans="3:33" x14ac:dyDescent="0.25">
      <c r="C6" s="1" t="s">
        <v>82</v>
      </c>
      <c r="D6" s="16">
        <v>4.4976129384887766</v>
      </c>
      <c r="E6" s="16">
        <v>4.4976129384887766</v>
      </c>
      <c r="F6" s="16">
        <v>5.1278329384887771</v>
      </c>
      <c r="G6" s="16">
        <v>5.1278327466666669</v>
      </c>
      <c r="H6" s="16">
        <v>5.142931081727661</v>
      </c>
      <c r="I6" s="16">
        <v>5.1581460760150293</v>
      </c>
      <c r="J6" s="16">
        <v>5.1958672685960821</v>
      </c>
      <c r="K6" s="16">
        <v>5.2148628993571347</v>
      </c>
      <c r="L6" s="16">
        <v>5.2299325935602932</v>
      </c>
      <c r="M6" s="16">
        <v>5.2402799217481792</v>
      </c>
      <c r="N6" s="16">
        <v>5.2121768226756044</v>
      </c>
      <c r="O6" s="16">
        <v>5.2190986709298244</v>
      </c>
      <c r="P6" s="16">
        <v>5.2190986709298244</v>
      </c>
      <c r="Q6" s="16">
        <v>5.2190986709298244</v>
      </c>
      <c r="R6" s="16">
        <v>5.2662415719298243</v>
      </c>
      <c r="S6" s="16">
        <v>5.2763055719298242</v>
      </c>
      <c r="T6" s="16">
        <v>6.3531050628815162</v>
      </c>
      <c r="U6" s="16">
        <v>6.4</v>
      </c>
      <c r="V6" s="16">
        <v>6.4</v>
      </c>
      <c r="W6" s="16">
        <v>6.4</v>
      </c>
      <c r="X6" s="16">
        <v>6.4116219833333332</v>
      </c>
      <c r="Y6" s="16">
        <v>6.4558793166666675</v>
      </c>
      <c r="Z6" s="16">
        <v>6.4649374588757942</v>
      </c>
      <c r="AB6" s="16">
        <v>5.1278329384887771</v>
      </c>
      <c r="AC6" s="16">
        <v>5.1958672685960821</v>
      </c>
      <c r="AD6" s="16">
        <v>5.2121768226756044</v>
      </c>
      <c r="AE6" s="16">
        <v>5.2662415719298243</v>
      </c>
      <c r="AF6" s="16">
        <v>6.4</v>
      </c>
      <c r="AG6" s="57">
        <v>6.4649374588757942</v>
      </c>
    </row>
    <row r="7" spans="3:33" x14ac:dyDescent="0.25">
      <c r="C7" s="2" t="s">
        <v>25</v>
      </c>
      <c r="D7" s="17">
        <v>3.4640226666666671</v>
      </c>
      <c r="E7" s="17">
        <v>3.4640226666666671</v>
      </c>
      <c r="F7" s="17">
        <v>3.4640226666666671</v>
      </c>
      <c r="G7" s="17">
        <v>3.6050507466666666</v>
      </c>
      <c r="H7" s="17">
        <v>3.682224797364503</v>
      </c>
      <c r="I7" s="17">
        <v>3.9411266272066086</v>
      </c>
      <c r="J7" s="17">
        <v>3.9449283123645036</v>
      </c>
      <c r="K7" s="17">
        <v>3.9495121430487141</v>
      </c>
      <c r="L7" s="17">
        <v>4.3399901430487144</v>
      </c>
      <c r="M7" s="17">
        <v>4.6637664712365998</v>
      </c>
      <c r="N7" s="17">
        <v>4.8970668226756047</v>
      </c>
      <c r="O7" s="17">
        <v>4.9039886709298246</v>
      </c>
      <c r="P7" s="17">
        <v>4.9039886709298246</v>
      </c>
      <c r="Q7" s="17">
        <v>4.9039886709298246</v>
      </c>
      <c r="R7" s="17">
        <v>4.9511315719298246</v>
      </c>
      <c r="S7" s="17">
        <v>4.9611955719298244</v>
      </c>
      <c r="T7" s="17">
        <v>4.9794270628815163</v>
      </c>
      <c r="U7" s="17">
        <v>5.3</v>
      </c>
      <c r="V7" s="17">
        <v>5.3</v>
      </c>
      <c r="W7" s="17">
        <v>5.3</v>
      </c>
      <c r="X7" s="17">
        <v>5.353053983333333</v>
      </c>
      <c r="Y7" s="17">
        <v>5.3973113166666673</v>
      </c>
      <c r="Z7" s="17">
        <v>5.406369458875794</v>
      </c>
      <c r="AB7" s="17">
        <v>3.4640226666666671</v>
      </c>
      <c r="AC7" s="17">
        <v>3.9449283123645036</v>
      </c>
      <c r="AD7" s="17">
        <v>4.8970668226756047</v>
      </c>
      <c r="AE7" s="17">
        <v>4.9511315719298246</v>
      </c>
      <c r="AF7" s="17">
        <v>5.3</v>
      </c>
      <c r="AG7" s="54">
        <v>5.406369458875794</v>
      </c>
    </row>
    <row r="8" spans="3:33" x14ac:dyDescent="0.25">
      <c r="C8" s="2" t="s">
        <v>160</v>
      </c>
      <c r="D8" s="17">
        <v>1.0335902718221099</v>
      </c>
      <c r="E8" s="17">
        <v>1.0335902718221099</v>
      </c>
      <c r="F8" s="17">
        <v>1.6638102718221099</v>
      </c>
      <c r="G8" s="17">
        <v>1.5227820000000001</v>
      </c>
      <c r="H8" s="17">
        <v>1.460706284363158</v>
      </c>
      <c r="I8" s="17">
        <v>1.2170194488084209</v>
      </c>
      <c r="J8" s="17">
        <v>1.2509389562315789</v>
      </c>
      <c r="K8" s="17">
        <v>1.265350756308421</v>
      </c>
      <c r="L8" s="17">
        <v>0.88994245051157894</v>
      </c>
      <c r="M8" s="17">
        <v>0.57651345051157898</v>
      </c>
      <c r="N8" s="17">
        <v>0.31511</v>
      </c>
      <c r="O8" s="17">
        <v>0.31511</v>
      </c>
      <c r="P8" s="17">
        <v>0.31511</v>
      </c>
      <c r="Q8" s="17">
        <v>0.31511</v>
      </c>
      <c r="R8" s="17">
        <v>0.31511</v>
      </c>
      <c r="S8" s="17">
        <v>0.31511</v>
      </c>
      <c r="T8" s="17">
        <v>1.373678</v>
      </c>
      <c r="U8" s="17">
        <v>1.1000000000000001</v>
      </c>
      <c r="V8" s="17">
        <v>1.1000000000000001</v>
      </c>
      <c r="W8" s="17">
        <v>1.1000000000000001</v>
      </c>
      <c r="X8" s="17">
        <v>1.058568</v>
      </c>
      <c r="Y8" s="17">
        <v>1.058568</v>
      </c>
      <c r="Z8" s="17">
        <v>1.058568</v>
      </c>
      <c r="AB8" s="17">
        <v>1.6638102718221099</v>
      </c>
      <c r="AC8" s="17">
        <v>1.2509389562315789</v>
      </c>
      <c r="AD8" s="17">
        <v>0.31511</v>
      </c>
      <c r="AE8" s="17">
        <v>0.31511</v>
      </c>
      <c r="AF8" s="17">
        <v>1.1000000000000001</v>
      </c>
      <c r="AG8" s="54">
        <v>1.058568</v>
      </c>
    </row>
    <row r="9" spans="3:33" x14ac:dyDescent="0.25">
      <c r="C9" s="2"/>
      <c r="AG9" s="43"/>
    </row>
    <row r="10" spans="3:33" x14ac:dyDescent="0.25">
      <c r="C10" s="1" t="s">
        <v>83</v>
      </c>
      <c r="D10" s="15">
        <v>0.722584090096408</v>
      </c>
      <c r="E10" s="15">
        <v>0.722584090096408</v>
      </c>
      <c r="F10" s="15">
        <v>0.68516314558372782</v>
      </c>
      <c r="G10" s="15">
        <v>0.68568207228491129</v>
      </c>
      <c r="H10" s="15">
        <v>0.6676430152841939</v>
      </c>
      <c r="I10" s="15">
        <v>0.67297298400852035</v>
      </c>
      <c r="J10" s="15">
        <v>0.65974615774619594</v>
      </c>
      <c r="K10" s="15">
        <v>0.67242320919919329</v>
      </c>
      <c r="L10" s="15">
        <v>0.68670400894192707</v>
      </c>
      <c r="M10" s="15">
        <v>0.69631458822571313</v>
      </c>
      <c r="N10" s="15">
        <v>0.70725798838653731</v>
      </c>
      <c r="O10" s="15">
        <v>0.72567574454148343</v>
      </c>
      <c r="P10" s="15">
        <v>0.72567574454148343</v>
      </c>
      <c r="Q10" s="15">
        <v>0.72567574454148343</v>
      </c>
      <c r="R10" s="15">
        <v>0.80002039241757039</v>
      </c>
      <c r="S10" s="15">
        <v>0.83151554162208552</v>
      </c>
      <c r="T10" s="15">
        <v>0.83812692445341508</v>
      </c>
      <c r="U10" s="15">
        <v>0.873</v>
      </c>
      <c r="V10" s="15">
        <v>0.876</v>
      </c>
      <c r="W10" s="15">
        <v>0.92</v>
      </c>
      <c r="X10" s="15">
        <v>0.93849590135423966</v>
      </c>
      <c r="Y10" s="15">
        <v>0.95994954754981332</v>
      </c>
      <c r="Z10" s="15">
        <v>0.98673603367257612</v>
      </c>
      <c r="AB10" s="15">
        <v>0.68516314558372782</v>
      </c>
      <c r="AC10" s="15">
        <v>0.65974615774619594</v>
      </c>
      <c r="AD10" s="15">
        <v>0.70725798838653731</v>
      </c>
      <c r="AE10" s="15">
        <v>0.80002039241757039</v>
      </c>
      <c r="AF10" s="15">
        <v>0.876</v>
      </c>
      <c r="AG10" s="58">
        <v>0.98673603367257612</v>
      </c>
    </row>
    <row r="11" spans="3:33" x14ac:dyDescent="0.25">
      <c r="C11" s="1" t="s">
        <v>84</v>
      </c>
      <c r="D11" s="15">
        <v>0.69714199329719539</v>
      </c>
      <c r="E11" s="15">
        <v>0.69714199329719539</v>
      </c>
      <c r="F11" s="15">
        <v>0.66410035038261861</v>
      </c>
      <c r="G11" s="15">
        <v>0.63812102195613662</v>
      </c>
      <c r="H11" s="15">
        <v>0.63026859965956927</v>
      </c>
      <c r="I11" s="15">
        <v>0.60064214387967918</v>
      </c>
      <c r="J11" s="15">
        <v>0.57350732827654505</v>
      </c>
      <c r="K11" s="15">
        <v>0.57464125891966056</v>
      </c>
      <c r="L11" s="15">
        <v>0.58944157605919367</v>
      </c>
      <c r="M11" s="15">
        <v>0.61698578772042068</v>
      </c>
      <c r="N11" s="15">
        <v>0.7004208343895848</v>
      </c>
      <c r="O11" s="15">
        <v>0.70045749704978355</v>
      </c>
      <c r="P11" s="15">
        <v>0.70099807741770226</v>
      </c>
      <c r="Q11" s="15">
        <v>0.71995754209818874</v>
      </c>
      <c r="R11" s="15">
        <v>0.70103610915220405</v>
      </c>
      <c r="S11" s="15">
        <v>0.70031631946628392</v>
      </c>
      <c r="T11" s="15">
        <v>0.73132066074398427</v>
      </c>
      <c r="U11" s="15">
        <v>0.84799999999999998</v>
      </c>
      <c r="V11" s="15">
        <v>0.84599999999999997</v>
      </c>
      <c r="W11" s="15">
        <v>0.85799999999999998</v>
      </c>
      <c r="X11" s="15">
        <v>0.88518465119899736</v>
      </c>
      <c r="Y11" s="15">
        <v>0.87915283703704583</v>
      </c>
      <c r="Z11" s="15">
        <v>0.9664309100891747</v>
      </c>
      <c r="AB11" s="15">
        <v>0.66410035038261861</v>
      </c>
      <c r="AC11" s="15">
        <v>0.57350732827654505</v>
      </c>
      <c r="AD11" s="15">
        <v>0.7004208343895848</v>
      </c>
      <c r="AE11" s="15">
        <v>0.70103610915220405</v>
      </c>
      <c r="AF11" s="15">
        <v>0.84599999999999997</v>
      </c>
      <c r="AG11" s="58">
        <v>0.9664309100891747</v>
      </c>
    </row>
    <row r="12" spans="3:33" x14ac:dyDescent="0.25">
      <c r="C12" s="1" t="s">
        <v>168</v>
      </c>
      <c r="D12" s="16">
        <v>7.3670023535673499</v>
      </c>
      <c r="E12" s="16">
        <v>7.0268029681764839</v>
      </c>
      <c r="F12" s="16">
        <v>6.6949317210611134</v>
      </c>
      <c r="G12" s="16">
        <v>6.4456166525679652</v>
      </c>
      <c r="H12" s="16">
        <v>6.642169193337975</v>
      </c>
      <c r="I12" s="16">
        <v>6.5712332854170556</v>
      </c>
      <c r="J12" s="16">
        <v>6.5050970081491677</v>
      </c>
      <c r="K12" s="16">
        <v>6.1527375106299163</v>
      </c>
      <c r="L12" s="16">
        <v>6.8153488074734181</v>
      </c>
      <c r="M12" s="16">
        <v>9.4607903298123137</v>
      </c>
      <c r="N12" s="16">
        <v>9.6916809474418404</v>
      </c>
      <c r="O12" s="16">
        <v>9.4328450814444587</v>
      </c>
      <c r="P12" s="16">
        <v>9.176480627491026</v>
      </c>
      <c r="Q12" s="16">
        <v>8.5170223574310135</v>
      </c>
      <c r="R12" s="16">
        <v>8.4950024759644265</v>
      </c>
      <c r="S12" s="16">
        <v>8.3584577195858714</v>
      </c>
      <c r="T12" s="16">
        <v>7.9521412166596699</v>
      </c>
      <c r="U12" s="16">
        <v>9.6</v>
      </c>
      <c r="V12" s="16">
        <v>9.4</v>
      </c>
      <c r="W12" s="16">
        <v>9.6</v>
      </c>
      <c r="X12" s="16">
        <v>9.3573073899325028</v>
      </c>
      <c r="Y12" s="16">
        <v>9.2774376226997415</v>
      </c>
      <c r="Z12" s="16">
        <v>9.0377575123070581</v>
      </c>
      <c r="AB12" s="16">
        <v>6.6949317210611134</v>
      </c>
      <c r="AC12" s="16">
        <v>6.5050970081491677</v>
      </c>
      <c r="AD12" s="16">
        <v>9.6916809474418404</v>
      </c>
      <c r="AE12" s="16">
        <v>8.4950024759644265</v>
      </c>
      <c r="AF12" s="16">
        <v>9.4</v>
      </c>
      <c r="AG12" s="57">
        <v>9.0377575123070581</v>
      </c>
    </row>
    <row r="13" spans="3:33" x14ac:dyDescent="0.25">
      <c r="C13" s="1" t="s">
        <v>169</v>
      </c>
      <c r="D13" s="16">
        <v>54.94143634294614</v>
      </c>
      <c r="E13" s="16">
        <v>55.408057934562798</v>
      </c>
      <c r="F13" s="16">
        <v>55.990201522131244</v>
      </c>
      <c r="G13" s="16">
        <v>56.820562627001856</v>
      </c>
      <c r="H13" s="16">
        <v>57.108671941779221</v>
      </c>
      <c r="I13" s="16">
        <v>57.310757103422894</v>
      </c>
      <c r="J13" s="16">
        <v>57.696722136922247</v>
      </c>
      <c r="K13" s="16">
        <v>57.840579944664363</v>
      </c>
      <c r="L13" s="16">
        <v>57.629199481298151</v>
      </c>
      <c r="M13" s="16">
        <v>57.979029014943343</v>
      </c>
      <c r="N13" s="16">
        <v>58.421137372210055</v>
      </c>
      <c r="O13" s="16">
        <v>58.633617985123983</v>
      </c>
      <c r="P13" s="16">
        <v>58.996253716562556</v>
      </c>
      <c r="Q13" s="16">
        <v>59.400994894479105</v>
      </c>
      <c r="R13" s="16">
        <v>59.588524847110989</v>
      </c>
      <c r="S13" s="16">
        <v>61.308467505403335</v>
      </c>
      <c r="T13" s="16">
        <v>60.862873194601512</v>
      </c>
      <c r="U13" s="16">
        <v>62.4</v>
      </c>
      <c r="V13" s="16">
        <v>63</v>
      </c>
      <c r="W13" s="16">
        <v>63.2</v>
      </c>
      <c r="X13" s="16">
        <v>64.453175935412219</v>
      </c>
      <c r="Y13" s="16">
        <v>65.998519797934136</v>
      </c>
      <c r="Z13" s="16">
        <v>67.205441249204284</v>
      </c>
      <c r="AB13" s="16">
        <v>55.990201522131244</v>
      </c>
      <c r="AC13" s="16">
        <v>57.696722136922247</v>
      </c>
      <c r="AD13" s="16">
        <v>58.421137372210055</v>
      </c>
      <c r="AE13" s="16">
        <v>59.588524847110989</v>
      </c>
      <c r="AF13" s="16">
        <v>63</v>
      </c>
      <c r="AG13" s="57">
        <v>67.205441249204284</v>
      </c>
    </row>
    <row r="14" spans="3:33" x14ac:dyDescent="0.25">
      <c r="AG14" s="43"/>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48"/>
    </row>
    <row r="16" spans="3:33" x14ac:dyDescent="0.25">
      <c r="C16" s="1" t="s">
        <v>91</v>
      </c>
      <c r="D16" s="26">
        <v>484</v>
      </c>
      <c r="E16" s="26">
        <v>506</v>
      </c>
      <c r="F16" s="26">
        <v>529</v>
      </c>
      <c r="G16" s="26">
        <v>479</v>
      </c>
      <c r="H16" s="26">
        <v>510</v>
      </c>
      <c r="I16" s="26">
        <v>553</v>
      </c>
      <c r="J16" s="26">
        <v>549</v>
      </c>
      <c r="K16" s="26">
        <v>564</v>
      </c>
      <c r="L16" s="26">
        <v>636</v>
      </c>
      <c r="M16" s="26">
        <v>681</v>
      </c>
      <c r="N16" s="26">
        <v>681</v>
      </c>
      <c r="O16" s="26">
        <v>842</v>
      </c>
      <c r="P16" s="26">
        <v>867</v>
      </c>
      <c r="Q16" s="26">
        <v>869</v>
      </c>
      <c r="R16" s="26">
        <v>874</v>
      </c>
      <c r="S16" s="26">
        <v>928</v>
      </c>
      <c r="T16" s="26">
        <v>939</v>
      </c>
      <c r="U16" s="26">
        <v>1060</v>
      </c>
      <c r="V16" s="26">
        <v>1136</v>
      </c>
      <c r="W16" s="26">
        <v>1235</v>
      </c>
      <c r="X16" s="26">
        <v>1296.5298766720698</v>
      </c>
      <c r="Y16" s="26">
        <v>1306</v>
      </c>
      <c r="Z16" s="26">
        <v>1399.6896439500001</v>
      </c>
      <c r="AB16" s="26">
        <v>2040</v>
      </c>
      <c r="AC16" s="26">
        <v>2058</v>
      </c>
      <c r="AD16" s="26">
        <v>2552</v>
      </c>
      <c r="AE16" s="26">
        <v>3451</v>
      </c>
      <c r="AF16" s="26">
        <v>4063</v>
      </c>
      <c r="AG16" s="107">
        <v>5237.6896439499997</v>
      </c>
    </row>
    <row r="17" spans="3:33" x14ac:dyDescent="0.25">
      <c r="C17" s="1" t="s">
        <v>92</v>
      </c>
      <c r="D17" s="26">
        <v>374</v>
      </c>
      <c r="E17" s="26">
        <v>423</v>
      </c>
      <c r="F17" s="26">
        <v>407</v>
      </c>
      <c r="G17" s="26">
        <v>396</v>
      </c>
      <c r="H17" s="26">
        <v>359</v>
      </c>
      <c r="I17" s="26">
        <v>426</v>
      </c>
      <c r="J17" s="26">
        <v>425</v>
      </c>
      <c r="K17" s="26">
        <v>402</v>
      </c>
      <c r="L17" s="26">
        <v>434</v>
      </c>
      <c r="M17" s="26">
        <v>497</v>
      </c>
      <c r="N17" s="26">
        <v>472</v>
      </c>
      <c r="O17" s="26">
        <v>627</v>
      </c>
      <c r="P17" s="26">
        <v>636</v>
      </c>
      <c r="Q17" s="26">
        <v>640</v>
      </c>
      <c r="R17" s="26">
        <v>641</v>
      </c>
      <c r="S17" s="26">
        <v>683</v>
      </c>
      <c r="T17" s="26">
        <v>684</v>
      </c>
      <c r="U17" s="26">
        <v>804</v>
      </c>
      <c r="V17" s="26">
        <v>816</v>
      </c>
      <c r="W17" s="26">
        <v>940</v>
      </c>
      <c r="X17" s="26">
        <v>991.71871377206992</v>
      </c>
      <c r="Y17" s="26">
        <v>1016</v>
      </c>
      <c r="Z17" s="26">
        <v>1099.9679106999999</v>
      </c>
      <c r="AB17" s="26">
        <v>1623</v>
      </c>
      <c r="AC17" s="26">
        <v>1571</v>
      </c>
      <c r="AD17" s="26">
        <v>1805</v>
      </c>
      <c r="AE17" s="26">
        <v>2544</v>
      </c>
      <c r="AF17" s="26">
        <v>2987</v>
      </c>
      <c r="AG17" s="107">
        <v>4046.9679107000002</v>
      </c>
    </row>
  </sheetData>
  <conditionalFormatting sqref="C4:Z17">
    <cfRule type="expression" dxfId="33" priority="5">
      <formula>MOD(ROW(),2)=0</formula>
    </cfRule>
  </conditionalFormatting>
  <conditionalFormatting sqref="AB4:AG17">
    <cfRule type="expression" dxfId="32" priority="1">
      <formula>MOD(ROW(),2)=0</formula>
    </cfRule>
  </conditionalFormatting>
  <hyperlinks>
    <hyperlink ref="C1" location="Index!A1" display="Index" xr:uid="{E90113FB-184D-4111-90BE-7D3ED4B2B92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F28A-7932-476B-8807-2D0D82E1B53A}">
  <dimension ref="C1:AG17"/>
  <sheetViews>
    <sheetView showGridLines="0" workbookViewId="0">
      <pane xSplit="3" ySplit="3" topLeftCell="W4" activePane="bottomRight" state="frozen"/>
      <selection activeCell="W7" sqref="W7"/>
      <selection pane="topRight" activeCell="W7" sqref="W7"/>
      <selection pane="bottomLeft" activeCell="W7" sqref="W7"/>
      <selection pane="bottomRight" activeCell="AG8" sqref="AG8"/>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c r="AG1" s="43"/>
    </row>
    <row r="2" spans="3:33" x14ac:dyDescent="0.25">
      <c r="AG2" s="43"/>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170</v>
      </c>
      <c r="AC3" s="36" t="s">
        <v>62</v>
      </c>
      <c r="AD3" s="36" t="s">
        <v>63</v>
      </c>
      <c r="AE3" s="36" t="s">
        <v>33</v>
      </c>
      <c r="AF3" s="36" t="s">
        <v>30</v>
      </c>
      <c r="AG3" s="4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48"/>
    </row>
    <row r="5" spans="3:33" x14ac:dyDescent="0.25">
      <c r="AG5" s="43"/>
    </row>
    <row r="6" spans="3:33" x14ac:dyDescent="0.25">
      <c r="C6" s="1" t="s">
        <v>82</v>
      </c>
      <c r="D6" s="16">
        <v>0.70102336263157894</v>
      </c>
      <c r="E6" s="16">
        <v>0.70102399999999998</v>
      </c>
      <c r="F6" s="16">
        <v>0.72853299999999999</v>
      </c>
      <c r="G6" s="16">
        <v>0.72847399999999995</v>
      </c>
      <c r="H6" s="16">
        <v>0.72847399999999995</v>
      </c>
      <c r="I6" s="16">
        <v>0.72847399999999995</v>
      </c>
      <c r="J6" s="16">
        <v>0.72847399999999995</v>
      </c>
      <c r="K6" s="16">
        <v>0.72847399999999995</v>
      </c>
      <c r="L6" s="16">
        <v>0.73039299999999996</v>
      </c>
      <c r="M6" s="16">
        <v>0.73039299999999996</v>
      </c>
      <c r="N6" s="16">
        <v>0.73087899999999995</v>
      </c>
      <c r="O6" s="16">
        <v>0.73087899999999995</v>
      </c>
      <c r="P6" s="16">
        <v>0.75255099999999997</v>
      </c>
      <c r="Q6" s="16">
        <v>0.75255099999999997</v>
      </c>
      <c r="R6" s="16">
        <v>0.75328200000000001</v>
      </c>
      <c r="S6" s="16">
        <v>0.75328200000000001</v>
      </c>
      <c r="T6" s="16">
        <v>0.75328200000000001</v>
      </c>
      <c r="U6" s="16">
        <v>0.8</v>
      </c>
      <c r="V6" s="16">
        <v>0.8</v>
      </c>
      <c r="W6" s="16">
        <v>0.8</v>
      </c>
      <c r="X6" s="16">
        <v>0.75775800000000004</v>
      </c>
      <c r="Y6" s="16">
        <v>0.75775800000000004</v>
      </c>
      <c r="Z6" s="16">
        <v>0.75929500000000005</v>
      </c>
      <c r="AB6" s="16">
        <v>0.72853299999999999</v>
      </c>
      <c r="AC6" s="16">
        <v>0.72847399999999995</v>
      </c>
      <c r="AD6" s="16">
        <v>0.73087899999999995</v>
      </c>
      <c r="AE6" s="16">
        <v>0.75328200000000001</v>
      </c>
      <c r="AF6" s="16">
        <v>0.8</v>
      </c>
      <c r="AG6" s="57">
        <v>0.75929500000000005</v>
      </c>
    </row>
    <row r="7" spans="3:33" x14ac:dyDescent="0.25">
      <c r="C7" s="2" t="s">
        <v>25</v>
      </c>
      <c r="D7" s="17">
        <v>0.70102336263157894</v>
      </c>
      <c r="E7" s="17">
        <v>0.70102399999999998</v>
      </c>
      <c r="F7" s="17">
        <v>0.72853299999999999</v>
      </c>
      <c r="G7" s="17">
        <v>0.72847399999999995</v>
      </c>
      <c r="H7" s="17">
        <v>0.72847399999999995</v>
      </c>
      <c r="I7" s="17">
        <v>0.72847399999999995</v>
      </c>
      <c r="J7" s="17">
        <v>0.72847399999999995</v>
      </c>
      <c r="K7" s="17">
        <v>0.72847399999999995</v>
      </c>
      <c r="L7" s="17">
        <v>0.73039299999999996</v>
      </c>
      <c r="M7" s="17">
        <v>0.73039299999999996</v>
      </c>
      <c r="N7" s="17">
        <v>0.73087899999999995</v>
      </c>
      <c r="O7" s="17">
        <v>0.73087899999999995</v>
      </c>
      <c r="P7" s="17">
        <v>0.75255099999999997</v>
      </c>
      <c r="Q7" s="17">
        <v>0.75255099999999997</v>
      </c>
      <c r="R7" s="17">
        <v>0.75328200000000001</v>
      </c>
      <c r="S7" s="17">
        <v>0.75328200000000001</v>
      </c>
      <c r="T7" s="17">
        <v>0.75328200000000001</v>
      </c>
      <c r="U7" s="17">
        <v>0.8</v>
      </c>
      <c r="V7" s="17">
        <v>0.8</v>
      </c>
      <c r="W7" s="17">
        <v>0.8</v>
      </c>
      <c r="X7" s="17">
        <v>0.8</v>
      </c>
      <c r="Y7" s="17">
        <v>0.75775800000000004</v>
      </c>
      <c r="Z7" s="17">
        <v>0.75929500000000005</v>
      </c>
      <c r="AB7" s="17">
        <v>0.72853299999999999</v>
      </c>
      <c r="AC7" s="17">
        <v>0.72847399999999995</v>
      </c>
      <c r="AD7" s="17">
        <v>0.73087899999999995</v>
      </c>
      <c r="AE7" s="17">
        <v>0.75328200000000001</v>
      </c>
      <c r="AF7" s="17">
        <v>0.8</v>
      </c>
      <c r="AG7" s="54">
        <v>0.75929500000000005</v>
      </c>
    </row>
    <row r="8" spans="3:33" x14ac:dyDescent="0.25">
      <c r="C8" s="2" t="s">
        <v>160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0</v>
      </c>
      <c r="V8" s="17">
        <v>0</v>
      </c>
      <c r="W8" s="17">
        <v>0</v>
      </c>
      <c r="X8" s="17">
        <v>0</v>
      </c>
      <c r="Y8" s="17">
        <v>0</v>
      </c>
      <c r="Z8" s="17">
        <v>0</v>
      </c>
      <c r="AB8" s="17">
        <v>0</v>
      </c>
      <c r="AC8" s="17">
        <v>0</v>
      </c>
      <c r="AD8" s="17">
        <v>0</v>
      </c>
      <c r="AE8" s="17">
        <v>0</v>
      </c>
      <c r="AF8" s="17">
        <v>0</v>
      </c>
      <c r="AG8" s="54">
        <v>0</v>
      </c>
    </row>
    <row r="9" spans="3:33" x14ac:dyDescent="0.25">
      <c r="C9" s="2"/>
      <c r="AG9" s="43"/>
    </row>
    <row r="10" spans="3:33" x14ac:dyDescent="0.25">
      <c r="C10" s="1" t="s">
        <v>83</v>
      </c>
      <c r="D10" s="15">
        <v>0.93752510263399591</v>
      </c>
      <c r="E10" s="15">
        <v>0.8241372620623546</v>
      </c>
      <c r="F10" s="15">
        <v>0.93958681350055528</v>
      </c>
      <c r="G10" s="15">
        <v>0.93958192056271062</v>
      </c>
      <c r="H10" s="15">
        <v>0.93605399780911891</v>
      </c>
      <c r="I10" s="15">
        <v>0.93605399780911891</v>
      </c>
      <c r="J10" s="15">
        <v>0.93605399780911891</v>
      </c>
      <c r="K10" s="15">
        <v>0.93605399780911891</v>
      </c>
      <c r="L10" s="15">
        <v>0.94901375013177847</v>
      </c>
      <c r="M10" s="15">
        <v>0.94781165755969732</v>
      </c>
      <c r="N10" s="15">
        <v>0.97926469360865487</v>
      </c>
      <c r="O10" s="15">
        <v>0.97481799312882178</v>
      </c>
      <c r="P10" s="15">
        <v>0.9795229824955386</v>
      </c>
      <c r="Q10" s="15">
        <v>0.9795229824955386</v>
      </c>
      <c r="R10" s="15">
        <v>0.99647542354656027</v>
      </c>
      <c r="S10" s="15">
        <v>0.99647542354656027</v>
      </c>
      <c r="T10" s="15">
        <v>0.99253931462586398</v>
      </c>
      <c r="U10" s="15">
        <v>0.98599999999999999</v>
      </c>
      <c r="V10" s="15">
        <v>0.98499999999999999</v>
      </c>
      <c r="W10" s="15">
        <v>0.99199999999999999</v>
      </c>
      <c r="X10" s="15">
        <v>0.98596781558228352</v>
      </c>
      <c r="Y10" s="15">
        <v>0.98596781558228352</v>
      </c>
      <c r="Z10" s="15">
        <v>0.98599622017792821</v>
      </c>
      <c r="AB10" s="15">
        <v>0.93958681350055528</v>
      </c>
      <c r="AC10" s="15">
        <v>0.93605399780911891</v>
      </c>
      <c r="AD10" s="15">
        <v>0.97926469360865487</v>
      </c>
      <c r="AE10" s="15">
        <v>0.99647542354656027</v>
      </c>
      <c r="AF10" s="15">
        <v>0.98499999999999999</v>
      </c>
      <c r="AG10" s="58">
        <v>0.98599622017792821</v>
      </c>
    </row>
    <row r="11" spans="3:33" x14ac:dyDescent="0.25">
      <c r="C11" s="1" t="s">
        <v>84</v>
      </c>
      <c r="D11" s="15">
        <v>0.93752510263399591</v>
      </c>
      <c r="E11" s="15">
        <v>0.8241372620623546</v>
      </c>
      <c r="F11" s="15">
        <v>0.701232476771814</v>
      </c>
      <c r="G11" s="15">
        <v>0.93958192056271062</v>
      </c>
      <c r="H11" s="15">
        <v>0.93605399780911891</v>
      </c>
      <c r="I11" s="15">
        <v>0.93605399780911891</v>
      </c>
      <c r="J11" s="15">
        <v>0.93605399780911891</v>
      </c>
      <c r="K11" s="15">
        <v>0.93605399780911891</v>
      </c>
      <c r="L11" s="15">
        <v>0.94901375013177847</v>
      </c>
      <c r="M11" s="15">
        <v>0.94781165755969732</v>
      </c>
      <c r="N11" s="15">
        <v>0.97926469360865487</v>
      </c>
      <c r="O11" s="15">
        <v>0.97481799312882178</v>
      </c>
      <c r="P11" s="15">
        <v>0.9795229824955386</v>
      </c>
      <c r="Q11" s="15">
        <v>0.9795229824955386</v>
      </c>
      <c r="R11" s="15">
        <v>0.99647542354656027</v>
      </c>
      <c r="S11" s="15">
        <v>0.99647542354656027</v>
      </c>
      <c r="T11" s="15">
        <v>0.99253931462586398</v>
      </c>
      <c r="U11" s="15">
        <v>0.98599999999999999</v>
      </c>
      <c r="V11" s="15">
        <v>0.98499999999999999</v>
      </c>
      <c r="W11" s="15">
        <v>0.99199999999999999</v>
      </c>
      <c r="X11" s="15">
        <v>0.98596781558228352</v>
      </c>
      <c r="Y11" s="15">
        <v>0.98596781558228352</v>
      </c>
      <c r="Z11" s="15">
        <v>0.98599622017792821</v>
      </c>
      <c r="AB11" s="15">
        <v>0.701232476771814</v>
      </c>
      <c r="AC11" s="15">
        <v>0.93605399780911891</v>
      </c>
      <c r="AD11" s="15">
        <v>0.97926469360865487</v>
      </c>
      <c r="AE11" s="15">
        <v>0.99647542354656027</v>
      </c>
      <c r="AF11" s="15">
        <v>0.98499999999999999</v>
      </c>
      <c r="AG11" s="58">
        <v>0.98599622017792821</v>
      </c>
    </row>
    <row r="12" spans="3:33" x14ac:dyDescent="0.25">
      <c r="C12" s="1" t="s">
        <v>168</v>
      </c>
      <c r="D12" s="16">
        <v>2.7292800671380384</v>
      </c>
      <c r="E12" s="16">
        <v>3.1419333671922387</v>
      </c>
      <c r="F12" s="16">
        <v>3.2963075390208552</v>
      </c>
      <c r="G12" s="16">
        <v>3.5040776070714013</v>
      </c>
      <c r="H12" s="16">
        <v>3.264685303116476</v>
      </c>
      <c r="I12" s="16">
        <v>3.0126305085959286</v>
      </c>
      <c r="J12" s="16">
        <v>3.3553464486339903</v>
      </c>
      <c r="K12" s="16">
        <v>3.7257442523403341</v>
      </c>
      <c r="L12" s="16">
        <v>3.5026279536734348</v>
      </c>
      <c r="M12" s="16">
        <v>3.3446529988725886</v>
      </c>
      <c r="N12" s="16">
        <v>3.2086445084862056</v>
      </c>
      <c r="O12" s="16">
        <v>2.9757737970423799</v>
      </c>
      <c r="P12" s="16">
        <v>3.3762583181192096</v>
      </c>
      <c r="Q12" s="16">
        <v>3.1242035235986605</v>
      </c>
      <c r="R12" s="16">
        <v>2.8813196733740636</v>
      </c>
      <c r="S12" s="16">
        <v>2.6320046048809136</v>
      </c>
      <c r="T12" s="16">
        <v>2.3716894964954318</v>
      </c>
      <c r="U12" s="16">
        <v>2.1</v>
      </c>
      <c r="V12" s="16">
        <v>3.8</v>
      </c>
      <c r="W12" s="16">
        <v>3.7</v>
      </c>
      <c r="X12" s="16">
        <v>3.4571706647170317</v>
      </c>
      <c r="Y12" s="16">
        <v>3.2074133163427838</v>
      </c>
      <c r="Z12" s="16">
        <v>3.0958103338547756</v>
      </c>
      <c r="AB12" s="16">
        <v>3.2963075390208552</v>
      </c>
      <c r="AC12" s="16">
        <v>3.3553464486339903</v>
      </c>
      <c r="AD12" s="16">
        <v>3.2086445084862056</v>
      </c>
      <c r="AE12" s="16">
        <v>2.8813196733740636</v>
      </c>
      <c r="AF12" s="16">
        <v>3.8</v>
      </c>
      <c r="AG12" s="57">
        <v>3.0958103338547756</v>
      </c>
    </row>
    <row r="13" spans="3:33" x14ac:dyDescent="0.25">
      <c r="C13" s="1" t="s">
        <v>169</v>
      </c>
      <c r="D13" s="16">
        <v>93.166213341179841</v>
      </c>
      <c r="E13" s="16">
        <v>93.015495543987967</v>
      </c>
      <c r="F13" s="16">
        <v>93.075632478649212</v>
      </c>
      <c r="G13" s="16">
        <v>91.397866116550105</v>
      </c>
      <c r="H13" s="16">
        <v>91.94151232029752</v>
      </c>
      <c r="I13" s="16">
        <v>92.322999449472121</v>
      </c>
      <c r="J13" s="16">
        <v>92.488044046042532</v>
      </c>
      <c r="K13" s="16">
        <v>92.785192778024623</v>
      </c>
      <c r="L13" s="16">
        <v>93.730692549494833</v>
      </c>
      <c r="M13" s="16">
        <v>94.178398371687535</v>
      </c>
      <c r="N13" s="16">
        <v>94.204591554597144</v>
      </c>
      <c r="O13" s="16">
        <v>100.53764147214049</v>
      </c>
      <c r="P13" s="16">
        <v>99.270112995520947</v>
      </c>
      <c r="Q13" s="16">
        <v>99.41126540055609</v>
      </c>
      <c r="R13" s="16">
        <v>100.12720140704877</v>
      </c>
      <c r="S13" s="16">
        <v>101.30459935493926</v>
      </c>
      <c r="T13" s="16">
        <v>101.59067752540585</v>
      </c>
      <c r="U13" s="16">
        <v>101.9</v>
      </c>
      <c r="V13" s="16">
        <v>102.2</v>
      </c>
      <c r="W13" s="16">
        <v>106.7</v>
      </c>
      <c r="X13" s="16">
        <v>107.62638942004953</v>
      </c>
      <c r="Y13" s="16">
        <v>107.88075442101153</v>
      </c>
      <c r="Z13" s="16">
        <v>108.5141479340128</v>
      </c>
      <c r="AB13" s="16">
        <v>93.075632478649212</v>
      </c>
      <c r="AC13" s="16">
        <v>92.488044046042532</v>
      </c>
      <c r="AD13" s="16">
        <v>94.204591554597144</v>
      </c>
      <c r="AE13" s="16">
        <v>100.12720140704877</v>
      </c>
      <c r="AF13" s="16">
        <v>102.2</v>
      </c>
      <c r="AG13" s="57">
        <v>108.5141479340128</v>
      </c>
    </row>
    <row r="14" spans="3:33" x14ac:dyDescent="0.25">
      <c r="AG14" s="43"/>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48"/>
    </row>
    <row r="16" spans="3:33" x14ac:dyDescent="0.25">
      <c r="C16" s="1" t="s">
        <v>91</v>
      </c>
      <c r="D16" s="26">
        <v>203</v>
      </c>
      <c r="E16" s="26">
        <v>192</v>
      </c>
      <c r="F16" s="26">
        <v>185</v>
      </c>
      <c r="G16" s="26">
        <v>185</v>
      </c>
      <c r="H16" s="26">
        <v>208</v>
      </c>
      <c r="I16" s="26">
        <v>206</v>
      </c>
      <c r="J16" s="26">
        <v>215</v>
      </c>
      <c r="K16" s="26">
        <v>209</v>
      </c>
      <c r="L16" s="26">
        <v>220</v>
      </c>
      <c r="M16" s="26">
        <v>221</v>
      </c>
      <c r="N16" s="26">
        <v>231</v>
      </c>
      <c r="O16" s="26">
        <v>233</v>
      </c>
      <c r="P16" s="26">
        <v>241</v>
      </c>
      <c r="Q16" s="26">
        <v>247</v>
      </c>
      <c r="R16" s="26">
        <v>255</v>
      </c>
      <c r="S16" s="26">
        <v>259</v>
      </c>
      <c r="T16" s="26">
        <v>251</v>
      </c>
      <c r="U16" s="26">
        <v>254</v>
      </c>
      <c r="V16" s="26">
        <v>264</v>
      </c>
      <c r="W16" s="26">
        <v>269</v>
      </c>
      <c r="X16" s="26">
        <v>269.32892261999996</v>
      </c>
      <c r="Y16" s="26">
        <v>272</v>
      </c>
      <c r="Z16" s="26">
        <v>279.12231975000003</v>
      </c>
      <c r="AB16" s="26">
        <v>774</v>
      </c>
      <c r="AC16" s="26">
        <v>813</v>
      </c>
      <c r="AD16" s="26">
        <v>885</v>
      </c>
      <c r="AE16" s="26">
        <v>975</v>
      </c>
      <c r="AF16" s="26">
        <v>1028</v>
      </c>
      <c r="AG16" s="107">
        <v>1089.1223197500001</v>
      </c>
    </row>
    <row r="17" spans="3:33" x14ac:dyDescent="0.25">
      <c r="C17" s="1" t="s">
        <v>92</v>
      </c>
      <c r="D17" s="26">
        <v>185</v>
      </c>
      <c r="E17" s="26">
        <v>174</v>
      </c>
      <c r="F17" s="26">
        <v>161</v>
      </c>
      <c r="G17" s="26">
        <v>160</v>
      </c>
      <c r="H17" s="26">
        <v>186</v>
      </c>
      <c r="I17" s="26">
        <v>181</v>
      </c>
      <c r="J17" s="26">
        <v>186</v>
      </c>
      <c r="K17" s="26">
        <v>185</v>
      </c>
      <c r="L17" s="26">
        <v>195</v>
      </c>
      <c r="M17" s="26">
        <v>196</v>
      </c>
      <c r="N17" s="26">
        <v>203</v>
      </c>
      <c r="O17" s="26">
        <v>207</v>
      </c>
      <c r="P17" s="26">
        <v>210</v>
      </c>
      <c r="Q17" s="26">
        <v>219</v>
      </c>
      <c r="R17" s="26">
        <v>221</v>
      </c>
      <c r="S17" s="26">
        <v>232</v>
      </c>
      <c r="T17" s="26">
        <v>224</v>
      </c>
      <c r="U17" s="26">
        <v>218</v>
      </c>
      <c r="V17" s="26">
        <v>223</v>
      </c>
      <c r="W17" s="26">
        <v>233</v>
      </c>
      <c r="X17" s="26">
        <v>240.11281900695323</v>
      </c>
      <c r="Y17" s="26">
        <v>241</v>
      </c>
      <c r="Z17" s="26">
        <v>241.94474818166483</v>
      </c>
      <c r="AB17" s="26">
        <v>690</v>
      </c>
      <c r="AC17" s="26">
        <v>714</v>
      </c>
      <c r="AD17" s="26">
        <v>784</v>
      </c>
      <c r="AE17" s="26">
        <v>856</v>
      </c>
      <c r="AF17" s="26">
        <v>898</v>
      </c>
      <c r="AG17" s="107">
        <v>955.94474818166486</v>
      </c>
    </row>
  </sheetData>
  <conditionalFormatting sqref="C4:Z17">
    <cfRule type="expression" dxfId="31" priority="5">
      <formula>MOD(ROW(),2)=0</formula>
    </cfRule>
  </conditionalFormatting>
  <conditionalFormatting sqref="AB4:AG17">
    <cfRule type="expression" dxfId="30" priority="1">
      <formula>MOD(ROW(),2)=0</formula>
    </cfRule>
  </conditionalFormatting>
  <hyperlinks>
    <hyperlink ref="C1" location="Index!A1" display="Index" xr:uid="{2BB5CC0C-B9E2-4608-8B17-BB617B9193E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A38A-9D24-46F3-8CBC-D090304B93D2}">
  <dimension ref="C1:AG17"/>
  <sheetViews>
    <sheetView showGridLines="0" workbookViewId="0">
      <pane xSplit="3" ySplit="3" topLeftCell="W4" activePane="bottomRight" state="frozen"/>
      <selection activeCell="W7" sqref="W7"/>
      <selection pane="topRight" activeCell="W7" sqref="W7"/>
      <selection pane="bottomLeft" activeCell="W7" sqref="W7"/>
      <selection pane="bottomRight" activeCell="AG1" sqref="AG1:AG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61</v>
      </c>
      <c r="AC3" s="36" t="s">
        <v>62</v>
      </c>
      <c r="AD3" s="36" t="s">
        <v>63</v>
      </c>
      <c r="AE3" s="36" t="s">
        <v>33</v>
      </c>
      <c r="AF3" s="36" t="s">
        <v>30</v>
      </c>
      <c r="AG3" s="3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8"/>
    </row>
    <row r="6" spans="3:33" x14ac:dyDescent="0.25">
      <c r="C6" s="1" t="s">
        <v>82</v>
      </c>
      <c r="D6" s="16">
        <v>0.115</v>
      </c>
      <c r="E6" s="16">
        <v>0.115</v>
      </c>
      <c r="F6" s="16">
        <v>0.115</v>
      </c>
      <c r="G6" s="16">
        <v>0.115</v>
      </c>
      <c r="H6" s="16">
        <v>0.14635000000000001</v>
      </c>
      <c r="I6" s="16">
        <v>0.14635000000000001</v>
      </c>
      <c r="J6" s="16">
        <v>0.14635000000000001</v>
      </c>
      <c r="K6" s="16">
        <v>0.14635000000000001</v>
      </c>
      <c r="L6" s="16">
        <v>0.14635000000000001</v>
      </c>
      <c r="M6" s="16">
        <v>0.14635000000000001</v>
      </c>
      <c r="N6" s="16">
        <v>0.14635000000000001</v>
      </c>
      <c r="O6" s="16">
        <v>0.14635000000000001</v>
      </c>
      <c r="P6" s="16">
        <v>0.14635000000000001</v>
      </c>
      <c r="Q6" s="16">
        <v>0.14635000000000001</v>
      </c>
      <c r="R6" s="16">
        <v>0.14635000000000001</v>
      </c>
      <c r="S6" s="16">
        <v>0.14635000000000001</v>
      </c>
      <c r="T6" s="16">
        <v>0.14635000000000001</v>
      </c>
      <c r="U6" s="16">
        <v>0.14635000000000001</v>
      </c>
      <c r="V6" s="16">
        <v>0.14635000000000001</v>
      </c>
      <c r="W6" s="16">
        <v>0.14635000000000001</v>
      </c>
      <c r="X6" s="16">
        <v>0.14635000000000001</v>
      </c>
      <c r="Y6" s="16">
        <v>0.14635000000000001</v>
      </c>
      <c r="Z6" s="16">
        <v>0.14635000000000001</v>
      </c>
      <c r="AB6" s="16">
        <v>0.115</v>
      </c>
      <c r="AC6" s="16">
        <v>0.14635000000000001</v>
      </c>
      <c r="AD6" s="16">
        <v>0.14635000000000001</v>
      </c>
      <c r="AE6" s="16">
        <v>0.14635000000000001</v>
      </c>
      <c r="AF6" s="16">
        <v>0.14635000000000001</v>
      </c>
      <c r="AG6" s="16">
        <v>0.14635000000000001</v>
      </c>
    </row>
    <row r="7" spans="3:33" x14ac:dyDescent="0.25">
      <c r="C7" s="2" t="s">
        <v>25</v>
      </c>
      <c r="D7" s="17">
        <v>0.115</v>
      </c>
      <c r="E7" s="17">
        <v>0.115</v>
      </c>
      <c r="F7" s="17">
        <v>0.115</v>
      </c>
      <c r="G7" s="17">
        <v>0.115</v>
      </c>
      <c r="H7" s="17">
        <v>0.14635000000000001</v>
      </c>
      <c r="I7" s="17">
        <v>0.14635000000000001</v>
      </c>
      <c r="J7" s="17">
        <v>0.14635000000000001</v>
      </c>
      <c r="K7" s="17">
        <v>0.14635000000000001</v>
      </c>
      <c r="L7" s="17">
        <v>0.14635000000000001</v>
      </c>
      <c r="M7" s="17">
        <v>0.14635000000000001</v>
      </c>
      <c r="N7" s="17">
        <v>0.14635000000000001</v>
      </c>
      <c r="O7" s="17">
        <v>0.14635000000000001</v>
      </c>
      <c r="P7" s="17">
        <v>0.14635000000000001</v>
      </c>
      <c r="Q7" s="17">
        <v>0.14635000000000001</v>
      </c>
      <c r="R7" s="17">
        <v>0.14635000000000001</v>
      </c>
      <c r="S7" s="17">
        <v>0.14635000000000001</v>
      </c>
      <c r="T7" s="17">
        <v>0.14635000000000001</v>
      </c>
      <c r="U7" s="17">
        <v>0.14635000000000001</v>
      </c>
      <c r="V7" s="17">
        <v>0.14635000000000001</v>
      </c>
      <c r="W7" s="17">
        <v>0.14635000000000001</v>
      </c>
      <c r="X7" s="17">
        <v>0.14635000000000001</v>
      </c>
      <c r="Y7" s="17">
        <v>0.14635000000000001</v>
      </c>
      <c r="Z7" s="17">
        <v>0.14635000000000001</v>
      </c>
      <c r="AB7" s="17">
        <v>0.115</v>
      </c>
      <c r="AC7" s="17">
        <v>0.14635000000000001</v>
      </c>
      <c r="AD7" s="17">
        <v>0.14635000000000001</v>
      </c>
      <c r="AE7" s="17">
        <v>0.14635000000000001</v>
      </c>
      <c r="AF7" s="17">
        <v>0.14635000000000001</v>
      </c>
      <c r="AG7" s="17">
        <v>0.14635000000000001</v>
      </c>
    </row>
    <row r="8" spans="3:33" x14ac:dyDescent="0.25">
      <c r="C8" s="2" t="s">
        <v>160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0</v>
      </c>
      <c r="V8" s="17">
        <v>0</v>
      </c>
      <c r="W8" s="17">
        <v>0</v>
      </c>
      <c r="X8" s="17">
        <v>0</v>
      </c>
      <c r="Y8" s="17">
        <v>0</v>
      </c>
      <c r="Z8" s="17">
        <v>0</v>
      </c>
      <c r="AB8" s="17">
        <v>0</v>
      </c>
      <c r="AC8" s="17">
        <v>0</v>
      </c>
      <c r="AD8" s="17">
        <v>0</v>
      </c>
      <c r="AE8" s="17">
        <v>0</v>
      </c>
      <c r="AF8" s="17">
        <v>0</v>
      </c>
      <c r="AG8" s="17">
        <v>0</v>
      </c>
    </row>
    <row r="9" spans="3:33" x14ac:dyDescent="0.25">
      <c r="C9" s="2"/>
    </row>
    <row r="10" spans="3:33" x14ac:dyDescent="0.25">
      <c r="C10" s="1" t="s">
        <v>83</v>
      </c>
      <c r="D10" s="15">
        <v>0</v>
      </c>
      <c r="E10" s="15">
        <v>0.27391304347826084</v>
      </c>
      <c r="F10" s="15">
        <v>0.27391304347826084</v>
      </c>
      <c r="G10" s="15">
        <v>0.27391304347826084</v>
      </c>
      <c r="H10" s="15">
        <v>1</v>
      </c>
      <c r="I10" s="15">
        <v>1</v>
      </c>
      <c r="J10" s="15">
        <v>1</v>
      </c>
      <c r="K10" s="15">
        <v>1</v>
      </c>
      <c r="L10" s="15">
        <v>1</v>
      </c>
      <c r="M10" s="15">
        <v>1</v>
      </c>
      <c r="N10" s="15">
        <v>1</v>
      </c>
      <c r="O10" s="15">
        <v>1</v>
      </c>
      <c r="P10" s="15">
        <v>1</v>
      </c>
      <c r="Q10" s="15">
        <v>1</v>
      </c>
      <c r="R10" s="15">
        <v>1</v>
      </c>
      <c r="S10" s="15">
        <v>1</v>
      </c>
      <c r="T10" s="15">
        <v>1</v>
      </c>
      <c r="U10" s="15">
        <v>1</v>
      </c>
      <c r="V10" s="15">
        <v>1</v>
      </c>
      <c r="W10" s="15">
        <v>1</v>
      </c>
      <c r="X10" s="15">
        <v>1</v>
      </c>
      <c r="Y10" s="15">
        <v>1</v>
      </c>
      <c r="Z10" s="15">
        <v>1</v>
      </c>
      <c r="AB10" s="15">
        <v>0.27391304347826084</v>
      </c>
      <c r="AC10" s="15">
        <v>1</v>
      </c>
      <c r="AD10" s="15">
        <v>1</v>
      </c>
      <c r="AE10" s="15">
        <v>1</v>
      </c>
      <c r="AF10" s="15">
        <v>1</v>
      </c>
      <c r="AG10" s="15">
        <v>1</v>
      </c>
    </row>
    <row r="11" spans="3:33" x14ac:dyDescent="0.25">
      <c r="C11" s="1" t="s">
        <v>84</v>
      </c>
      <c r="D11" s="15">
        <v>0</v>
      </c>
      <c r="E11" s="15">
        <v>0</v>
      </c>
      <c r="F11" s="15">
        <v>0</v>
      </c>
      <c r="G11" s="15">
        <v>0</v>
      </c>
      <c r="H11" s="15">
        <v>0</v>
      </c>
      <c r="I11" s="15">
        <v>0</v>
      </c>
      <c r="J11" s="15">
        <v>1</v>
      </c>
      <c r="K11" s="15">
        <v>1</v>
      </c>
      <c r="L11" s="15">
        <v>1</v>
      </c>
      <c r="M11" s="15">
        <v>1</v>
      </c>
      <c r="N11" s="15">
        <v>1</v>
      </c>
      <c r="O11" s="15">
        <v>1</v>
      </c>
      <c r="P11" s="15">
        <v>1</v>
      </c>
      <c r="Q11" s="15">
        <v>1</v>
      </c>
      <c r="R11" s="15">
        <v>1</v>
      </c>
      <c r="S11" s="15">
        <v>1</v>
      </c>
      <c r="T11" s="15">
        <v>1</v>
      </c>
      <c r="U11" s="15">
        <v>1</v>
      </c>
      <c r="V11" s="15">
        <v>1</v>
      </c>
      <c r="W11" s="15">
        <v>1</v>
      </c>
      <c r="X11" s="15">
        <v>1</v>
      </c>
      <c r="Y11" s="15">
        <v>1</v>
      </c>
      <c r="Z11" s="15">
        <v>1</v>
      </c>
      <c r="AB11" s="15">
        <v>0</v>
      </c>
      <c r="AC11" s="15">
        <v>1</v>
      </c>
      <c r="AD11" s="15">
        <v>1</v>
      </c>
      <c r="AE11" s="15">
        <v>1</v>
      </c>
      <c r="AF11" s="15">
        <v>1</v>
      </c>
      <c r="AG11" s="15">
        <v>1</v>
      </c>
    </row>
    <row r="12" spans="3:33" x14ac:dyDescent="0.25">
      <c r="C12" s="1" t="s">
        <v>168</v>
      </c>
      <c r="D12" s="16">
        <v>0</v>
      </c>
      <c r="E12" s="16">
        <v>0</v>
      </c>
      <c r="F12" s="16">
        <v>0</v>
      </c>
      <c r="G12" s="16">
        <v>0</v>
      </c>
      <c r="H12" s="16">
        <v>0</v>
      </c>
      <c r="I12" s="16">
        <v>0</v>
      </c>
      <c r="J12" s="16">
        <v>4.6712328767123283</v>
      </c>
      <c r="K12" s="16">
        <v>4.4219178082191783</v>
      </c>
      <c r="L12" s="16">
        <v>4.1698630136986301</v>
      </c>
      <c r="M12" s="16">
        <v>3.9178082191780823</v>
      </c>
      <c r="N12" s="16">
        <v>3.6712328767123292</v>
      </c>
      <c r="O12" s="16">
        <v>3.4219178082191779</v>
      </c>
      <c r="P12" s="16">
        <v>3.1698630136986301</v>
      </c>
      <c r="Q12" s="16">
        <v>2.9178082191780823</v>
      </c>
      <c r="R12" s="16">
        <v>2.6684931506849314</v>
      </c>
      <c r="S12" s="16">
        <v>2.419178082191781</v>
      </c>
      <c r="T12" s="16">
        <v>2.1671232876712327</v>
      </c>
      <c r="U12" s="16">
        <v>1.9</v>
      </c>
      <c r="V12" s="16">
        <v>1.7</v>
      </c>
      <c r="W12" s="16">
        <v>1.4</v>
      </c>
      <c r="X12" s="16">
        <v>1.167123287671233</v>
      </c>
      <c r="Y12" s="16">
        <v>0.91506849315068495</v>
      </c>
      <c r="Z12" s="16">
        <v>5.6712328767123283</v>
      </c>
      <c r="AB12" s="16">
        <v>0</v>
      </c>
      <c r="AC12" s="16">
        <v>4.6712328767123283</v>
      </c>
      <c r="AD12" s="16">
        <v>3.6712328767123292</v>
      </c>
      <c r="AE12" s="16">
        <v>2.6684931506849314</v>
      </c>
      <c r="AF12" s="16">
        <v>1.7</v>
      </c>
      <c r="AG12" s="16">
        <v>5.6712328767123283</v>
      </c>
    </row>
    <row r="13" spans="3:33" x14ac:dyDescent="0.25">
      <c r="C13" s="1" t="s">
        <v>169</v>
      </c>
      <c r="D13" s="16">
        <v>0</v>
      </c>
      <c r="E13" s="16">
        <v>0</v>
      </c>
      <c r="F13" s="16">
        <v>0</v>
      </c>
      <c r="G13" s="16">
        <v>0</v>
      </c>
      <c r="H13" s="16">
        <v>0</v>
      </c>
      <c r="I13" s="16">
        <v>0</v>
      </c>
      <c r="J13" s="16">
        <v>240</v>
      </c>
      <c r="K13" s="16">
        <v>240</v>
      </c>
      <c r="L13" s="16">
        <v>240</v>
      </c>
      <c r="M13" s="16">
        <v>240</v>
      </c>
      <c r="N13" s="16">
        <v>240</v>
      </c>
      <c r="O13" s="16">
        <v>240</v>
      </c>
      <c r="P13" s="16">
        <v>240</v>
      </c>
      <c r="Q13" s="16">
        <v>240</v>
      </c>
      <c r="R13" s="16">
        <v>240</v>
      </c>
      <c r="S13" s="16">
        <v>240</v>
      </c>
      <c r="T13" s="16">
        <v>240</v>
      </c>
      <c r="U13" s="16">
        <v>240</v>
      </c>
      <c r="V13" s="16">
        <v>240</v>
      </c>
      <c r="W13" s="16">
        <v>240</v>
      </c>
      <c r="X13" s="16">
        <v>240</v>
      </c>
      <c r="Y13" s="16">
        <v>240</v>
      </c>
      <c r="Z13" s="16">
        <v>240</v>
      </c>
      <c r="AB13" s="16">
        <v>0</v>
      </c>
      <c r="AC13" s="16">
        <v>240</v>
      </c>
      <c r="AD13" s="16">
        <v>240</v>
      </c>
      <c r="AE13" s="16">
        <v>240</v>
      </c>
      <c r="AF13" s="16">
        <v>240</v>
      </c>
      <c r="AG13" s="16">
        <v>240</v>
      </c>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8"/>
    </row>
    <row r="16" spans="3:33" x14ac:dyDescent="0.25">
      <c r="C16" s="1" t="s">
        <v>91</v>
      </c>
      <c r="D16" s="26">
        <v>0</v>
      </c>
      <c r="E16" s="26">
        <v>0</v>
      </c>
      <c r="F16" s="26">
        <v>0</v>
      </c>
      <c r="G16" s="26">
        <v>0</v>
      </c>
      <c r="H16" s="26">
        <v>0</v>
      </c>
      <c r="I16" s="26">
        <v>0</v>
      </c>
      <c r="J16" s="26">
        <v>72</v>
      </c>
      <c r="K16" s="26">
        <v>107</v>
      </c>
      <c r="L16" s="26">
        <v>100</v>
      </c>
      <c r="M16" s="26">
        <v>291</v>
      </c>
      <c r="N16" s="26">
        <v>116</v>
      </c>
      <c r="O16" s="26">
        <v>106</v>
      </c>
      <c r="P16" s="26">
        <v>108</v>
      </c>
      <c r="Q16" s="26">
        <v>108</v>
      </c>
      <c r="R16" s="26">
        <v>108</v>
      </c>
      <c r="S16" s="26">
        <v>109</v>
      </c>
      <c r="T16" s="26">
        <v>108</v>
      </c>
      <c r="U16" s="26">
        <v>116</v>
      </c>
      <c r="V16" s="26">
        <v>110</v>
      </c>
      <c r="W16" s="26">
        <v>114</v>
      </c>
      <c r="X16" s="26">
        <v>111.260446</v>
      </c>
      <c r="Y16" s="26">
        <v>115</v>
      </c>
      <c r="Z16" s="26">
        <v>110.068856</v>
      </c>
      <c r="AB16" s="26">
        <v>0</v>
      </c>
      <c r="AC16" s="26">
        <v>72</v>
      </c>
      <c r="AD16" s="26">
        <v>611</v>
      </c>
      <c r="AE16" s="26">
        <v>431</v>
      </c>
      <c r="AF16" s="26">
        <v>444</v>
      </c>
      <c r="AG16" s="26">
        <v>450.06885599999998</v>
      </c>
    </row>
    <row r="17" spans="3:33" x14ac:dyDescent="0.25">
      <c r="C17" s="1" t="s">
        <v>92</v>
      </c>
      <c r="D17" s="26">
        <v>0</v>
      </c>
      <c r="E17" s="26">
        <v>0</v>
      </c>
      <c r="F17" s="26">
        <v>0</v>
      </c>
      <c r="G17" s="26">
        <v>-4</v>
      </c>
      <c r="H17" s="26">
        <v>-3</v>
      </c>
      <c r="I17" s="26">
        <v>-2</v>
      </c>
      <c r="J17" s="26">
        <v>68</v>
      </c>
      <c r="K17" s="26">
        <v>104</v>
      </c>
      <c r="L17" s="26">
        <v>96</v>
      </c>
      <c r="M17" s="26">
        <v>284</v>
      </c>
      <c r="N17" s="26">
        <v>108</v>
      </c>
      <c r="O17" s="26">
        <v>100</v>
      </c>
      <c r="P17" s="26">
        <v>99</v>
      </c>
      <c r="Q17" s="26">
        <v>104</v>
      </c>
      <c r="R17" s="26">
        <v>100</v>
      </c>
      <c r="S17" s="26">
        <v>100</v>
      </c>
      <c r="T17" s="26">
        <v>98</v>
      </c>
      <c r="U17" s="26">
        <v>106</v>
      </c>
      <c r="V17" s="26">
        <v>107</v>
      </c>
      <c r="W17" s="26">
        <v>105</v>
      </c>
      <c r="X17" s="26">
        <v>103.2758680430468</v>
      </c>
      <c r="Y17" s="26">
        <v>109</v>
      </c>
      <c r="Z17" s="26">
        <v>99.905375808335137</v>
      </c>
      <c r="AB17" s="26">
        <v>0</v>
      </c>
      <c r="AC17" s="26">
        <v>59</v>
      </c>
      <c r="AD17" s="26">
        <v>588</v>
      </c>
      <c r="AE17" s="26">
        <v>405</v>
      </c>
      <c r="AF17" s="26">
        <v>411</v>
      </c>
      <c r="AG17" s="26">
        <v>416.90537580833512</v>
      </c>
    </row>
  </sheetData>
  <conditionalFormatting sqref="C4:Z17">
    <cfRule type="expression" dxfId="29" priority="6">
      <formula>MOD(ROW(),2)=0</formula>
    </cfRule>
  </conditionalFormatting>
  <conditionalFormatting sqref="AB4:AG17">
    <cfRule type="expression" dxfId="28" priority="1">
      <formula>MOD(ROW(),2)=0</formula>
    </cfRule>
  </conditionalFormatting>
  <hyperlinks>
    <hyperlink ref="C1" location="Index!A1" display="Index" xr:uid="{D81891F9-1F69-4CAE-9993-2A6A898E696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32BE-0D65-4094-A236-ED05DD136E16}">
  <sheetPr>
    <pageSetUpPr autoPageBreaks="0"/>
  </sheetPr>
  <dimension ref="C1:F17"/>
  <sheetViews>
    <sheetView showGridLines="0" zoomScaleNormal="100" workbookViewId="0">
      <pane xSplit="3" ySplit="3" topLeftCell="D4" activePane="bottomRight" state="frozen"/>
      <selection activeCell="W7" sqref="W7"/>
      <selection pane="topRight" activeCell="W7" sqref="W7"/>
      <selection pane="bottomLeft" activeCell="W7" sqref="W7"/>
      <selection pane="bottomRight" activeCell="F1" sqref="F1:F1048576"/>
    </sheetView>
  </sheetViews>
  <sheetFormatPr defaultColWidth="8.81640625" defaultRowHeight="11.5" x14ac:dyDescent="0.25"/>
  <cols>
    <col min="1" max="1" width="4.1796875" style="1" customWidth="1"/>
    <col min="2" max="2" width="4.453125" style="1" customWidth="1"/>
    <col min="3" max="3" width="43.1796875" style="1" bestFit="1" customWidth="1"/>
    <col min="4" max="4" width="11.81640625" style="1" bestFit="1" customWidth="1"/>
    <col min="5" max="16384" width="8.81640625" style="1"/>
  </cols>
  <sheetData>
    <row r="1" spans="3:6" x14ac:dyDescent="0.25">
      <c r="C1" s="9" t="s">
        <v>100</v>
      </c>
    </row>
    <row r="3" spans="3:6" x14ac:dyDescent="0.25">
      <c r="C3" s="5" t="s">
        <v>70</v>
      </c>
      <c r="D3" s="5" t="s">
        <v>240</v>
      </c>
      <c r="E3" s="4"/>
      <c r="F3" s="36" t="s">
        <v>31</v>
      </c>
    </row>
    <row r="4" spans="3:6" x14ac:dyDescent="0.25">
      <c r="C4" s="7" t="s">
        <v>166</v>
      </c>
      <c r="D4" s="8"/>
      <c r="F4" s="8"/>
    </row>
    <row r="6" spans="3:6" x14ac:dyDescent="0.25">
      <c r="C6" s="1" t="s">
        <v>82</v>
      </c>
      <c r="D6" s="16">
        <v>0.45261333333333331</v>
      </c>
      <c r="F6" s="16">
        <v>0.45261333333333331</v>
      </c>
    </row>
    <row r="7" spans="3:6" x14ac:dyDescent="0.25">
      <c r="C7" s="2" t="s">
        <v>25</v>
      </c>
      <c r="D7" s="17">
        <v>0.45261333333333331</v>
      </c>
      <c r="F7" s="17">
        <v>0.45261333333333331</v>
      </c>
    </row>
    <row r="8" spans="3:6" x14ac:dyDescent="0.25">
      <c r="C8" s="2" t="s">
        <v>160</v>
      </c>
      <c r="D8" s="17">
        <v>0</v>
      </c>
      <c r="F8" s="17">
        <v>0</v>
      </c>
    </row>
    <row r="9" spans="3:6" x14ac:dyDescent="0.25">
      <c r="C9" s="2"/>
    </row>
    <row r="10" spans="3:6" x14ac:dyDescent="0.25">
      <c r="C10" s="1" t="s">
        <v>83</v>
      </c>
      <c r="D10" s="15">
        <v>0.96692541094679785</v>
      </c>
      <c r="F10" s="15">
        <v>0.96692541094679785</v>
      </c>
    </row>
    <row r="11" spans="3:6" x14ac:dyDescent="0.25">
      <c r="C11" s="1" t="s">
        <v>84</v>
      </c>
      <c r="D11" s="15">
        <v>0.95538796912743773</v>
      </c>
      <c r="F11" s="15">
        <v>0.95538796912743773</v>
      </c>
    </row>
    <row r="12" spans="3:6" x14ac:dyDescent="0.25">
      <c r="C12" s="1" t="s">
        <v>168</v>
      </c>
      <c r="D12" s="16">
        <v>7.9131296370510968</v>
      </c>
      <c r="F12" s="16">
        <v>7.9131296370510968</v>
      </c>
    </row>
    <row r="13" spans="3:6" x14ac:dyDescent="0.25">
      <c r="C13" s="1" t="s">
        <v>169</v>
      </c>
      <c r="D13" s="16">
        <v>306.26546331355837</v>
      </c>
      <c r="F13" s="16">
        <v>306.26546331355837</v>
      </c>
    </row>
    <row r="15" spans="3:6" x14ac:dyDescent="0.25">
      <c r="C15" s="7" t="s">
        <v>167</v>
      </c>
      <c r="D15" s="8"/>
      <c r="F15" s="8"/>
    </row>
    <row r="16" spans="3:6" x14ac:dyDescent="0.25">
      <c r="C16" s="1" t="s">
        <v>91</v>
      </c>
      <c r="D16" s="26">
        <v>336.11</v>
      </c>
      <c r="F16" s="26">
        <v>336.11</v>
      </c>
    </row>
    <row r="17" spans="3:6" x14ac:dyDescent="0.25">
      <c r="C17" s="1" t="s">
        <v>92</v>
      </c>
      <c r="D17" s="26">
        <v>288.17999999999995</v>
      </c>
      <c r="F17" s="26">
        <v>288.17999999999995</v>
      </c>
    </row>
  </sheetData>
  <conditionalFormatting sqref="C4:D17">
    <cfRule type="expression" dxfId="27" priority="3">
      <formula>MOD(ROW(),2)=0</formula>
    </cfRule>
  </conditionalFormatting>
  <conditionalFormatting sqref="F4:F17">
    <cfRule type="expression" dxfId="26" priority="1">
      <formula>MOD(ROW(),2)=0</formula>
    </cfRule>
  </conditionalFormatting>
  <hyperlinks>
    <hyperlink ref="C1" location="Index!A1" display="Index" xr:uid="{F1FF29E5-E416-42E8-89B4-35EFBA68E818}"/>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B0D45-A12A-4B3A-A1CA-4C1500B49888}">
  <dimension ref="C1:F17"/>
  <sheetViews>
    <sheetView showGridLines="0" workbookViewId="0">
      <pane xSplit="3" ySplit="3" topLeftCell="D4" activePane="bottomRight" state="frozen"/>
      <selection activeCell="W7" sqref="W7"/>
      <selection pane="topRight" activeCell="W7" sqref="W7"/>
      <selection pane="bottomLeft" activeCell="W7" sqref="W7"/>
      <selection pane="bottomRight" activeCell="F1" sqref="F1:F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6" x14ac:dyDescent="0.25">
      <c r="C1" s="9" t="s">
        <v>100</v>
      </c>
    </row>
    <row r="3" spans="3:6" x14ac:dyDescent="0.25">
      <c r="C3" s="5" t="s">
        <v>70</v>
      </c>
      <c r="D3" s="5" t="s">
        <v>240</v>
      </c>
      <c r="E3" s="4"/>
      <c r="F3" s="36" t="s">
        <v>31</v>
      </c>
    </row>
    <row r="4" spans="3:6" x14ac:dyDescent="0.25">
      <c r="C4" s="7" t="s">
        <v>166</v>
      </c>
      <c r="D4" s="8"/>
      <c r="F4" s="8"/>
    </row>
    <row r="6" spans="3:6" x14ac:dyDescent="0.25">
      <c r="C6" s="1" t="s">
        <v>82</v>
      </c>
      <c r="D6" s="16">
        <v>0.20369600000000002</v>
      </c>
      <c r="F6" s="16">
        <v>0.20369600000000002</v>
      </c>
    </row>
    <row r="7" spans="3:6" x14ac:dyDescent="0.25">
      <c r="C7" s="2" t="s">
        <v>25</v>
      </c>
      <c r="D7" s="17">
        <v>0.15514900000000001</v>
      </c>
      <c r="F7" s="17">
        <v>0.15514900000000001</v>
      </c>
    </row>
    <row r="8" spans="3:6" x14ac:dyDescent="0.25">
      <c r="C8" s="2" t="s">
        <v>160</v>
      </c>
      <c r="D8" s="17">
        <v>4.8547E-2</v>
      </c>
      <c r="F8" s="17">
        <v>4.8547E-2</v>
      </c>
    </row>
    <row r="9" spans="3:6" x14ac:dyDescent="0.25">
      <c r="C9" s="2"/>
    </row>
    <row r="10" spans="3:6" x14ac:dyDescent="0.25">
      <c r="C10" s="1" t="s">
        <v>83</v>
      </c>
      <c r="D10" s="15">
        <v>1</v>
      </c>
      <c r="F10" s="15">
        <v>1</v>
      </c>
    </row>
    <row r="11" spans="3:6" x14ac:dyDescent="0.25">
      <c r="C11" s="1" t="s">
        <v>84</v>
      </c>
      <c r="D11" s="15">
        <v>1</v>
      </c>
      <c r="F11" s="15">
        <v>1</v>
      </c>
    </row>
    <row r="12" spans="3:6" x14ac:dyDescent="0.25">
      <c r="C12" s="1" t="s">
        <v>168</v>
      </c>
      <c r="D12" s="16">
        <v>1.5863013698630137</v>
      </c>
      <c r="F12" s="16">
        <v>1.5863013698630137</v>
      </c>
    </row>
    <row r="13" spans="3:6" x14ac:dyDescent="0.25">
      <c r="C13" s="1" t="s">
        <v>169</v>
      </c>
      <c r="D13" s="16">
        <v>197.13728408371981</v>
      </c>
      <c r="F13" s="16">
        <v>197.13728408371981</v>
      </c>
    </row>
    <row r="15" spans="3:6" x14ac:dyDescent="0.25">
      <c r="C15" s="7" t="s">
        <v>167</v>
      </c>
      <c r="D15" s="8"/>
      <c r="F15" s="8"/>
    </row>
    <row r="16" spans="3:6" x14ac:dyDescent="0.25">
      <c r="C16" s="1" t="s">
        <v>91</v>
      </c>
      <c r="D16" s="26">
        <v>83.87377274193544</v>
      </c>
      <c r="F16" s="26">
        <v>83.87377274193544</v>
      </c>
    </row>
    <row r="17" spans="3:6" x14ac:dyDescent="0.25">
      <c r="C17" s="1" t="s">
        <v>92</v>
      </c>
      <c r="D17" s="26">
        <v>81.848095903663506</v>
      </c>
      <c r="F17" s="26">
        <v>81.848095903663506</v>
      </c>
    </row>
  </sheetData>
  <conditionalFormatting sqref="C4:D17">
    <cfRule type="expression" dxfId="25" priority="3">
      <formula>MOD(ROW(),2)=0</formula>
    </cfRule>
  </conditionalFormatting>
  <conditionalFormatting sqref="F4:F17">
    <cfRule type="expression" dxfId="24" priority="1">
      <formula>MOD(ROW(),2)=0</formula>
    </cfRule>
  </conditionalFormatting>
  <hyperlinks>
    <hyperlink ref="C1" location="Index!A1" display="Index" xr:uid="{38359A3A-CB45-472F-BCE4-916FAAD3141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E30E-2CA0-4931-8C4B-BD5DA1070F76}">
  <dimension ref="C1:AG17"/>
  <sheetViews>
    <sheetView showGridLines="0" workbookViewId="0">
      <pane xSplit="3" ySplit="3" topLeftCell="W7" activePane="bottomRight" state="frozen"/>
      <selection activeCell="W7" sqref="W7"/>
      <selection pane="topRight" activeCell="W7" sqref="W7"/>
      <selection pane="bottomLeft" activeCell="W7" sqref="W7"/>
      <selection pane="bottomRight" activeCell="AE22" sqref="AE22"/>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61</v>
      </c>
      <c r="AC3" s="36" t="s">
        <v>62</v>
      </c>
      <c r="AD3" s="36" t="s">
        <v>63</v>
      </c>
      <c r="AE3" s="36" t="s">
        <v>33</v>
      </c>
      <c r="AF3" s="36" t="s">
        <v>30</v>
      </c>
      <c r="AG3" s="3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8"/>
    </row>
    <row r="6" spans="3:33" x14ac:dyDescent="0.25">
      <c r="C6" s="1" t="s">
        <v>82</v>
      </c>
      <c r="D6" s="16">
        <v>2.5655837300000002</v>
      </c>
      <c r="E6" s="16">
        <v>2.5655839299999998</v>
      </c>
      <c r="F6" s="16">
        <v>2.5655839299999998</v>
      </c>
      <c r="G6" s="16">
        <v>2.5655839299999998</v>
      </c>
      <c r="H6" s="16">
        <v>2.5655839299999998</v>
      </c>
      <c r="I6" s="16">
        <v>2.5393205089473678</v>
      </c>
      <c r="J6" s="16">
        <v>2.941699288307368</v>
      </c>
      <c r="K6" s="16">
        <v>2.941699288307368</v>
      </c>
      <c r="L6" s="16">
        <v>2.9355594583073685</v>
      </c>
      <c r="M6" s="16">
        <v>2.9355857740968423</v>
      </c>
      <c r="N6" s="16">
        <v>2.937085994736842</v>
      </c>
      <c r="O6" s="16">
        <v>2.9370856789473683</v>
      </c>
      <c r="P6" s="16">
        <v>2.9372456789473684</v>
      </c>
      <c r="Q6" s="16">
        <v>2.9372456789473684</v>
      </c>
      <c r="R6" s="16">
        <v>2.9372456789473684</v>
      </c>
      <c r="S6" s="16">
        <v>2.9373056789473679</v>
      </c>
      <c r="T6" s="16">
        <v>2.9372662052631577</v>
      </c>
      <c r="U6" s="16">
        <v>2.9693332052631574</v>
      </c>
      <c r="V6" s="16">
        <v>3</v>
      </c>
      <c r="W6" s="16">
        <v>3</v>
      </c>
      <c r="X6" s="16">
        <v>3</v>
      </c>
      <c r="Y6" s="16">
        <v>2.9854201852631577</v>
      </c>
      <c r="Z6" s="16">
        <v>2.9854201852631577</v>
      </c>
      <c r="AB6" s="16">
        <v>2.5655839299999998</v>
      </c>
      <c r="AC6" s="16">
        <v>2.941699288307368</v>
      </c>
      <c r="AD6" s="16">
        <v>2.937085994736842</v>
      </c>
      <c r="AE6" s="16">
        <v>2.9372456789473684</v>
      </c>
      <c r="AF6" s="16">
        <v>3</v>
      </c>
      <c r="AG6" s="16">
        <v>2.9854201852631577</v>
      </c>
    </row>
    <row r="7" spans="3:33" x14ac:dyDescent="0.25">
      <c r="C7" s="2" t="s">
        <v>25</v>
      </c>
      <c r="D7" s="17">
        <v>1.2844667299999999</v>
      </c>
      <c r="E7" s="17">
        <v>1.28446693</v>
      </c>
      <c r="F7" s="17">
        <v>1.28446693</v>
      </c>
      <c r="G7" s="17">
        <v>1.28446693</v>
      </c>
      <c r="H7" s="17">
        <v>1.28446693</v>
      </c>
      <c r="I7" s="17">
        <v>1.258149508947368</v>
      </c>
      <c r="J7" s="17">
        <v>1.258149508947368</v>
      </c>
      <c r="K7" s="17">
        <v>1.4521133489473681</v>
      </c>
      <c r="L7" s="17">
        <v>1.4626266789473681</v>
      </c>
      <c r="M7" s="17">
        <v>1.5626529947368419</v>
      </c>
      <c r="N7" s="17">
        <v>1.929152994736842</v>
      </c>
      <c r="O7" s="17">
        <v>1.9291526789473681</v>
      </c>
      <c r="P7" s="17">
        <v>1.9293126789473682</v>
      </c>
      <c r="Q7" s="17">
        <v>1.9293126789473682</v>
      </c>
      <c r="R7" s="17">
        <v>1.9293126789473682</v>
      </c>
      <c r="S7" s="17">
        <v>1.9293726789473682</v>
      </c>
      <c r="T7" s="17">
        <v>1.9293332052631575</v>
      </c>
      <c r="U7" s="17">
        <v>1.9293332052631575</v>
      </c>
      <c r="V7" s="17">
        <v>3</v>
      </c>
      <c r="W7" s="17">
        <v>3</v>
      </c>
      <c r="X7" s="17">
        <v>3</v>
      </c>
      <c r="Y7" s="17">
        <v>2.9854201852631577</v>
      </c>
      <c r="Z7" s="17">
        <v>2.9854201852631577</v>
      </c>
      <c r="AB7" s="17">
        <v>1.28446693</v>
      </c>
      <c r="AC7" s="17">
        <v>1.258149508947368</v>
      </c>
      <c r="AD7" s="17">
        <v>1.929152994736842</v>
      </c>
      <c r="AE7" s="17">
        <v>1.9293126789473682</v>
      </c>
      <c r="AF7" s="17">
        <v>3</v>
      </c>
      <c r="AG7" s="17">
        <v>2.9854201852631577</v>
      </c>
    </row>
    <row r="8" spans="3:33" x14ac:dyDescent="0.25">
      <c r="C8" s="2" t="s">
        <v>160</v>
      </c>
      <c r="D8" s="17">
        <v>1.2811170000000001</v>
      </c>
      <c r="E8" s="17">
        <v>1.2811170000000001</v>
      </c>
      <c r="F8" s="17">
        <v>1.2811170000000001</v>
      </c>
      <c r="G8" s="17">
        <v>1.2811170000000001</v>
      </c>
      <c r="H8" s="17">
        <v>1.2811170000000001</v>
      </c>
      <c r="I8" s="17">
        <v>1.2811710000000001</v>
      </c>
      <c r="J8" s="17">
        <v>1.6835497793600003</v>
      </c>
      <c r="K8" s="17">
        <v>1.4895859393600002</v>
      </c>
      <c r="L8" s="17">
        <v>1.4729327793600002</v>
      </c>
      <c r="M8" s="17">
        <v>1.3729327793600001</v>
      </c>
      <c r="N8" s="17">
        <v>1.007933</v>
      </c>
      <c r="O8" s="17">
        <v>1.007933</v>
      </c>
      <c r="P8" s="17">
        <v>1.007933</v>
      </c>
      <c r="Q8" s="17">
        <v>1.007933</v>
      </c>
      <c r="R8" s="17">
        <v>1.007933</v>
      </c>
      <c r="S8" s="17">
        <v>1.007933</v>
      </c>
      <c r="T8" s="17">
        <v>1.007933</v>
      </c>
      <c r="U8" s="17">
        <v>1.04</v>
      </c>
      <c r="V8" s="17">
        <v>0</v>
      </c>
      <c r="W8" s="17">
        <v>0</v>
      </c>
      <c r="X8" s="17">
        <v>0</v>
      </c>
      <c r="Y8" s="17">
        <v>0</v>
      </c>
      <c r="Z8" s="17">
        <v>0</v>
      </c>
      <c r="AB8" s="17">
        <v>1.2811170000000001</v>
      </c>
      <c r="AC8" s="17">
        <v>1.6835497793600003</v>
      </c>
      <c r="AD8" s="17">
        <v>1.007933</v>
      </c>
      <c r="AE8" s="17">
        <v>1.007933</v>
      </c>
      <c r="AF8" s="17">
        <v>0</v>
      </c>
      <c r="AG8" s="17">
        <v>0</v>
      </c>
    </row>
    <row r="9" spans="3:33" x14ac:dyDescent="0.25">
      <c r="C9" s="2"/>
    </row>
    <row r="10" spans="3:33" x14ac:dyDescent="0.25">
      <c r="C10" s="1" t="s">
        <v>83</v>
      </c>
      <c r="D10" s="15">
        <v>0.9306723966295336</v>
      </c>
      <c r="E10" s="15">
        <v>0.93067240742430002</v>
      </c>
      <c r="F10" s="15">
        <v>0.93067240742430002</v>
      </c>
      <c r="G10" s="15">
        <v>0.93067240742430002</v>
      </c>
      <c r="H10" s="15">
        <v>0.93067264357933555</v>
      </c>
      <c r="I10" s="15">
        <v>0.9766448976712635</v>
      </c>
      <c r="J10" s="15">
        <v>0.97774509324934999</v>
      </c>
      <c r="K10" s="15">
        <v>1.0000000000000002</v>
      </c>
      <c r="L10" s="15">
        <v>1.0000000000000002</v>
      </c>
      <c r="M10" s="15">
        <v>1</v>
      </c>
      <c r="N10" s="15">
        <v>0.99974081889753463</v>
      </c>
      <c r="O10" s="15">
        <v>0.99974081885510857</v>
      </c>
      <c r="P10" s="15">
        <v>0.9997408403492829</v>
      </c>
      <c r="Q10" s="15">
        <v>0.9997408403492829</v>
      </c>
      <c r="R10" s="15">
        <v>0.9997408403492829</v>
      </c>
      <c r="S10" s="15">
        <v>1</v>
      </c>
      <c r="T10" s="15">
        <v>1</v>
      </c>
      <c r="U10" s="15">
        <v>1</v>
      </c>
      <c r="V10" s="15">
        <v>1</v>
      </c>
      <c r="W10" s="15">
        <v>1</v>
      </c>
      <c r="X10" s="15">
        <v>1</v>
      </c>
      <c r="Y10" s="15">
        <v>1</v>
      </c>
      <c r="Z10" s="15">
        <v>1</v>
      </c>
      <c r="AB10" s="15">
        <v>0.93067240742430002</v>
      </c>
      <c r="AC10" s="15">
        <v>0.97774509324934999</v>
      </c>
      <c r="AD10" s="15">
        <v>0.99974081889753463</v>
      </c>
      <c r="AE10" s="15">
        <v>0.9997408403492829</v>
      </c>
      <c r="AF10" s="15">
        <v>1</v>
      </c>
      <c r="AG10" s="15">
        <v>1</v>
      </c>
    </row>
    <row r="11" spans="3:33" x14ac:dyDescent="0.25">
      <c r="C11" s="1" t="s">
        <v>84</v>
      </c>
      <c r="D11" s="15">
        <v>0.9306723966295336</v>
      </c>
      <c r="E11" s="15">
        <v>0.93067240742430002</v>
      </c>
      <c r="F11" s="15">
        <v>0.93067240742430002</v>
      </c>
      <c r="G11" s="15">
        <v>0.93067240742430002</v>
      </c>
      <c r="H11" s="15">
        <v>0.93067264357933555</v>
      </c>
      <c r="I11" s="15">
        <v>0.95032491467344327</v>
      </c>
      <c r="J11" s="15">
        <v>0.97308599505507609</v>
      </c>
      <c r="K11" s="15">
        <v>0.84501489127808105</v>
      </c>
      <c r="L11" s="15">
        <v>0.99883230987002714</v>
      </c>
      <c r="M11" s="15">
        <v>0.96640328967670697</v>
      </c>
      <c r="N11" s="15">
        <v>0.86704009443533547</v>
      </c>
      <c r="O11" s="15">
        <v>0.99974081885510857</v>
      </c>
      <c r="P11" s="15">
        <v>0.9997408403492829</v>
      </c>
      <c r="Q11" s="15">
        <v>0.9997408403492829</v>
      </c>
      <c r="R11" s="15">
        <v>0.9997408403492829</v>
      </c>
      <c r="S11" s="15">
        <v>1</v>
      </c>
      <c r="T11" s="15">
        <v>1</v>
      </c>
      <c r="U11" s="15">
        <f>T11</f>
        <v>1</v>
      </c>
      <c r="V11" s="15">
        <v>0.65100000000000002</v>
      </c>
      <c r="W11" s="15">
        <v>1</v>
      </c>
      <c r="X11" s="15">
        <v>1</v>
      </c>
      <c r="Y11" s="15">
        <v>1</v>
      </c>
      <c r="Z11" s="15">
        <v>1</v>
      </c>
      <c r="AB11" s="15">
        <v>0.93067240742430002</v>
      </c>
      <c r="AC11" s="15">
        <v>0.97308599505507609</v>
      </c>
      <c r="AD11" s="15">
        <v>0.86704009443533547</v>
      </c>
      <c r="AE11" s="15">
        <v>0.9997408403492829</v>
      </c>
      <c r="AF11" s="15">
        <v>0.65100000000000002</v>
      </c>
      <c r="AG11" s="15">
        <v>1</v>
      </c>
    </row>
    <row r="12" spans="3:33" x14ac:dyDescent="0.25">
      <c r="C12" s="1" t="s">
        <v>168</v>
      </c>
      <c r="D12" s="16">
        <v>11.571009501629675</v>
      </c>
      <c r="E12" s="16">
        <v>11.271980510443338</v>
      </c>
      <c r="F12" s="16">
        <v>11.009109967799558</v>
      </c>
      <c r="G12" s="16">
        <v>10.759794899306408</v>
      </c>
      <c r="H12" s="16">
        <v>10.507739626960026</v>
      </c>
      <c r="I12" s="16">
        <v>10.254263473747388</v>
      </c>
      <c r="J12" s="16">
        <v>9.8850233514795107</v>
      </c>
      <c r="K12" s="16">
        <v>9.6205363759241482</v>
      </c>
      <c r="L12" s="16">
        <v>10.028781325979375</v>
      </c>
      <c r="M12" s="16">
        <v>9.7769452935240739</v>
      </c>
      <c r="N12" s="16">
        <v>9.4189282770865361</v>
      </c>
      <c r="O12" s="16">
        <v>9.2502881696327037</v>
      </c>
      <c r="P12" s="16">
        <v>9.0853190096376526</v>
      </c>
      <c r="Q12" s="16">
        <v>8.8307983642672667</v>
      </c>
      <c r="R12" s="16">
        <v>8.5815038171195699</v>
      </c>
      <c r="S12" s="16">
        <v>8.3310781606869355</v>
      </c>
      <c r="T12" s="16">
        <v>7.6841396298288167</v>
      </c>
      <c r="U12" s="16">
        <v>7.4324423428968132</v>
      </c>
      <c r="V12" s="16">
        <v>7.2</v>
      </c>
      <c r="W12" s="16">
        <v>7.9</v>
      </c>
      <c r="X12" s="16">
        <v>7.659567998246783</v>
      </c>
      <c r="Y12" s="16">
        <v>7.4075160866392897</v>
      </c>
      <c r="Z12" s="16">
        <v>7.1556880657960686</v>
      </c>
      <c r="AB12" s="16">
        <v>11.009109967799558</v>
      </c>
      <c r="AC12" s="16">
        <v>9.8850233514795107</v>
      </c>
      <c r="AD12" s="16">
        <v>9.4189282770865361</v>
      </c>
      <c r="AE12" s="16">
        <v>8.5815038171195699</v>
      </c>
      <c r="AF12" s="16">
        <v>7.2</v>
      </c>
      <c r="AG12" s="16">
        <v>7.1556880657960686</v>
      </c>
    </row>
    <row r="13" spans="3:33" x14ac:dyDescent="0.25">
      <c r="C13" s="1" t="s">
        <v>169</v>
      </c>
      <c r="D13" s="16">
        <v>70.658441505631671</v>
      </c>
      <c r="E13" s="16">
        <v>70.658442231998322</v>
      </c>
      <c r="F13" s="16">
        <v>70.984098214086529</v>
      </c>
      <c r="G13" s="16">
        <v>70.984098214086529</v>
      </c>
      <c r="H13" s="16">
        <v>71.470355828324173</v>
      </c>
      <c r="I13" s="16">
        <v>71.481524523525451</v>
      </c>
      <c r="J13" s="16">
        <v>72.178948966245429</v>
      </c>
      <c r="K13" s="16">
        <v>72.208355337712177</v>
      </c>
      <c r="L13" s="16">
        <v>72.467933309661376</v>
      </c>
      <c r="M13" s="16">
        <v>73.219908949866621</v>
      </c>
      <c r="N13" s="16">
        <v>77.277915206621387</v>
      </c>
      <c r="O13" s="16">
        <v>79.357869060908172</v>
      </c>
      <c r="P13" s="16">
        <v>79.67824622749103</v>
      </c>
      <c r="Q13" s="16">
        <v>79.807456079085341</v>
      </c>
      <c r="R13" s="16">
        <v>80.242227104693427</v>
      </c>
      <c r="S13" s="16">
        <v>80.732365356955441</v>
      </c>
      <c r="T13" s="16">
        <v>81.190921064949421</v>
      </c>
      <c r="U13" s="16">
        <v>81.207506997014633</v>
      </c>
      <c r="V13" s="16">
        <v>81.400000000000006</v>
      </c>
      <c r="W13" s="16">
        <v>81.8</v>
      </c>
      <c r="X13" s="16">
        <v>82.942538692351562</v>
      </c>
      <c r="Y13" s="16">
        <v>83.152606309961612</v>
      </c>
      <c r="Z13" s="16">
        <v>85.387775888582198</v>
      </c>
      <c r="AB13" s="16">
        <v>70.984098214086529</v>
      </c>
      <c r="AC13" s="16">
        <v>72.178948966245429</v>
      </c>
      <c r="AD13" s="16">
        <v>77.277915206621387</v>
      </c>
      <c r="AE13" s="16">
        <v>80.242227104693427</v>
      </c>
      <c r="AF13" s="16">
        <v>81.400000000000006</v>
      </c>
      <c r="AG13" s="16">
        <v>85.387775888582198</v>
      </c>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8"/>
    </row>
    <row r="16" spans="3:33" x14ac:dyDescent="0.25">
      <c r="C16" s="1" t="s">
        <v>91</v>
      </c>
      <c r="D16" s="26">
        <v>252</v>
      </c>
      <c r="E16" s="26">
        <v>287</v>
      </c>
      <c r="F16" s="26">
        <v>326</v>
      </c>
      <c r="G16" s="26">
        <v>325</v>
      </c>
      <c r="H16" s="26">
        <v>330</v>
      </c>
      <c r="I16" s="26">
        <v>332</v>
      </c>
      <c r="J16" s="26">
        <v>348</v>
      </c>
      <c r="K16" s="26">
        <v>405</v>
      </c>
      <c r="L16" s="26">
        <v>397</v>
      </c>
      <c r="M16" s="26">
        <v>420</v>
      </c>
      <c r="N16" s="26">
        <v>431</v>
      </c>
      <c r="O16" s="26">
        <v>500</v>
      </c>
      <c r="P16" s="26">
        <v>593</v>
      </c>
      <c r="Q16" s="26">
        <v>566</v>
      </c>
      <c r="R16" s="26">
        <v>577</v>
      </c>
      <c r="S16" s="26">
        <v>602</v>
      </c>
      <c r="T16" s="26">
        <v>581</v>
      </c>
      <c r="U16" s="26">
        <v>582</v>
      </c>
      <c r="V16" s="26">
        <v>663</v>
      </c>
      <c r="W16" s="26">
        <v>883</v>
      </c>
      <c r="X16" s="26">
        <v>928.20673680315917</v>
      </c>
      <c r="Y16" s="26">
        <v>916</v>
      </c>
      <c r="Z16" s="26">
        <v>911.92369302999975</v>
      </c>
      <c r="AB16" s="26">
        <v>1010</v>
      </c>
      <c r="AC16" s="26">
        <v>1334</v>
      </c>
      <c r="AD16" s="26">
        <v>1653</v>
      </c>
      <c r="AE16" s="26">
        <v>2235</v>
      </c>
      <c r="AF16" s="26">
        <v>2429</v>
      </c>
      <c r="AG16" s="26">
        <v>3638.9236930299999</v>
      </c>
    </row>
    <row r="17" spans="3:33" x14ac:dyDescent="0.25">
      <c r="C17" s="1" t="s">
        <v>92</v>
      </c>
      <c r="D17" s="26">
        <v>225</v>
      </c>
      <c r="E17" s="26">
        <v>258</v>
      </c>
      <c r="F17" s="26">
        <v>258</v>
      </c>
      <c r="G17" s="26">
        <v>286</v>
      </c>
      <c r="H17" s="26">
        <v>281</v>
      </c>
      <c r="I17" s="26">
        <v>274</v>
      </c>
      <c r="J17" s="26">
        <v>299</v>
      </c>
      <c r="K17" s="26">
        <v>302</v>
      </c>
      <c r="L17" s="26">
        <v>371</v>
      </c>
      <c r="M17" s="26">
        <v>338</v>
      </c>
      <c r="N17" s="26">
        <v>362</v>
      </c>
      <c r="O17" s="26">
        <v>383</v>
      </c>
      <c r="P17" s="26">
        <v>456</v>
      </c>
      <c r="Q17" s="26">
        <v>311</v>
      </c>
      <c r="R17" s="26">
        <v>416</v>
      </c>
      <c r="S17" s="26">
        <v>404</v>
      </c>
      <c r="T17" s="26">
        <v>412</v>
      </c>
      <c r="U17" s="26">
        <v>431</v>
      </c>
      <c r="V17" s="26">
        <v>527</v>
      </c>
      <c r="W17" s="26">
        <v>772</v>
      </c>
      <c r="X17" s="26">
        <v>786.18065010184409</v>
      </c>
      <c r="Y17" s="26">
        <v>740</v>
      </c>
      <c r="Z17" s="26">
        <v>765.94223232000013</v>
      </c>
      <c r="AB17" s="26">
        <v>846</v>
      </c>
      <c r="AC17" s="26">
        <v>1138</v>
      </c>
      <c r="AD17" s="26">
        <v>1398</v>
      </c>
      <c r="AE17" s="26">
        <v>1566</v>
      </c>
      <c r="AF17" s="26">
        <v>1774</v>
      </c>
      <c r="AG17" s="26">
        <v>3062.9422323200001</v>
      </c>
    </row>
  </sheetData>
  <conditionalFormatting sqref="C4:Z17">
    <cfRule type="expression" dxfId="23" priority="5">
      <formula>MOD(ROW(),2)=0</formula>
    </cfRule>
  </conditionalFormatting>
  <conditionalFormatting sqref="AB4:AG17">
    <cfRule type="expression" dxfId="22" priority="1">
      <formula>MOD(ROW(),2)=0</formula>
    </cfRule>
  </conditionalFormatting>
  <hyperlinks>
    <hyperlink ref="C1" location="Index!A1" display="Index" xr:uid="{9140BC68-16C4-4D6F-889E-B7C7403638B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ACF64-6236-4C4A-A428-30D98AE84245}">
  <dimension ref="C1:AG17"/>
  <sheetViews>
    <sheetView showGridLines="0" workbookViewId="0">
      <pane xSplit="3" ySplit="3" topLeftCell="X4" activePane="bottomRight" state="frozen"/>
      <selection activeCell="W7" sqref="W7"/>
      <selection pane="topRight" activeCell="W7" sqref="W7"/>
      <selection pane="bottomLeft" activeCell="W7" sqref="W7"/>
      <selection pane="bottomRight" activeCell="AG1" sqref="AG1:AG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61</v>
      </c>
      <c r="AC3" s="36" t="s">
        <v>62</v>
      </c>
      <c r="AD3" s="36" t="s">
        <v>63</v>
      </c>
      <c r="AE3" s="36" t="s">
        <v>33</v>
      </c>
      <c r="AF3" s="36" t="s">
        <v>30</v>
      </c>
      <c r="AG3" s="3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8"/>
    </row>
    <row r="6" spans="3:33" x14ac:dyDescent="0.25">
      <c r="C6" s="1" t="s">
        <v>82</v>
      </c>
      <c r="D6" s="16">
        <v>0.74282158000000009</v>
      </c>
      <c r="E6" s="16">
        <v>0.74282158000000009</v>
      </c>
      <c r="F6" s="16">
        <v>0.76615858000000014</v>
      </c>
      <c r="G6" s="16">
        <v>0.76659758000000011</v>
      </c>
      <c r="H6" s="16">
        <v>0.77494258000000005</v>
      </c>
      <c r="I6" s="16">
        <v>0.77494258000000005</v>
      </c>
      <c r="J6" s="16">
        <v>0.77494258000000005</v>
      </c>
      <c r="K6" s="16">
        <v>0.77494258000000005</v>
      </c>
      <c r="L6" s="16">
        <v>0.77494258000000005</v>
      </c>
      <c r="M6" s="16">
        <v>0.77494258000000016</v>
      </c>
      <c r="N6" s="16">
        <v>0.7724425800000001</v>
      </c>
      <c r="O6" s="16">
        <v>0.7724425800000001</v>
      </c>
      <c r="P6" s="16">
        <v>0.77863422999999998</v>
      </c>
      <c r="Q6" s="16">
        <v>0.77863422999999998</v>
      </c>
      <c r="R6" s="16">
        <v>0.77863422999999998</v>
      </c>
      <c r="S6" s="16">
        <v>0.77863422999999998</v>
      </c>
      <c r="T6" s="16">
        <v>0.77863422999999998</v>
      </c>
      <c r="U6" s="16">
        <v>0.77863422999999998</v>
      </c>
      <c r="V6" s="16">
        <v>0.8</v>
      </c>
      <c r="W6" s="16">
        <v>0.8</v>
      </c>
      <c r="X6" s="16">
        <v>0.8</v>
      </c>
      <c r="Y6" s="16">
        <v>0.77863422999999998</v>
      </c>
      <c r="Z6" s="16">
        <v>0.77863422999999998</v>
      </c>
      <c r="AB6" s="16">
        <v>0.76615858000000014</v>
      </c>
      <c r="AC6" s="16">
        <v>0.77494258000000005</v>
      </c>
      <c r="AD6" s="16">
        <v>0.7724425800000001</v>
      </c>
      <c r="AE6" s="16">
        <v>0.77863422999999998</v>
      </c>
      <c r="AF6" s="16">
        <v>0.8</v>
      </c>
      <c r="AG6" s="16">
        <v>0.77863422999999998</v>
      </c>
    </row>
    <row r="7" spans="3:33" x14ac:dyDescent="0.25">
      <c r="C7" s="2" t="s">
        <v>25</v>
      </c>
      <c r="D7" s="17">
        <v>0.74282158000000009</v>
      </c>
      <c r="E7" s="17">
        <v>0.74282158000000009</v>
      </c>
      <c r="F7" s="17">
        <v>0.70840158000000009</v>
      </c>
      <c r="G7" s="17">
        <v>0.70840158000000009</v>
      </c>
      <c r="H7" s="17">
        <v>0.71065158000000006</v>
      </c>
      <c r="I7" s="17">
        <v>0.71065158000000006</v>
      </c>
      <c r="J7" s="17">
        <v>0.71065158000000006</v>
      </c>
      <c r="K7" s="17">
        <v>0.71065158000000006</v>
      </c>
      <c r="L7" s="17">
        <v>0.71065158000000006</v>
      </c>
      <c r="M7" s="17">
        <v>0.73994258000000013</v>
      </c>
      <c r="N7" s="17">
        <v>0.73994258000000013</v>
      </c>
      <c r="O7" s="17">
        <v>0.73994258000000013</v>
      </c>
      <c r="P7" s="17">
        <v>0.74613423000000001</v>
      </c>
      <c r="Q7" s="17">
        <v>0.77863422999999998</v>
      </c>
      <c r="R7" s="17">
        <v>0.77863422999999998</v>
      </c>
      <c r="S7" s="17">
        <v>0.77863422999999998</v>
      </c>
      <c r="T7" s="17">
        <v>0.77863422999999998</v>
      </c>
      <c r="U7" s="17">
        <v>0.77863422999999998</v>
      </c>
      <c r="V7" s="17">
        <v>0.8</v>
      </c>
      <c r="W7" s="17">
        <v>0.8</v>
      </c>
      <c r="X7" s="17">
        <v>0.8</v>
      </c>
      <c r="Y7" s="17">
        <v>0.77863422999999998</v>
      </c>
      <c r="Z7" s="17">
        <v>0.77863422999999998</v>
      </c>
      <c r="AB7" s="17">
        <v>0.70840158000000009</v>
      </c>
      <c r="AC7" s="17">
        <v>0.71065158000000006</v>
      </c>
      <c r="AD7" s="17">
        <v>0.73994258000000013</v>
      </c>
      <c r="AE7" s="17">
        <v>0.77863422999999998</v>
      </c>
      <c r="AF7" s="17">
        <v>0.8</v>
      </c>
      <c r="AG7" s="17">
        <v>0.77863422999999998</v>
      </c>
    </row>
    <row r="8" spans="3:33" x14ac:dyDescent="0.25">
      <c r="C8" s="2" t="s">
        <v>160</v>
      </c>
      <c r="D8" s="17">
        <v>0</v>
      </c>
      <c r="E8" s="17">
        <v>0</v>
      </c>
      <c r="F8" s="17">
        <v>5.7757000000000003E-2</v>
      </c>
      <c r="G8" s="17">
        <v>5.8195999999999998E-2</v>
      </c>
      <c r="H8" s="17">
        <v>6.4291000000000001E-2</v>
      </c>
      <c r="I8" s="17">
        <v>6.4291000000000001E-2</v>
      </c>
      <c r="J8" s="17">
        <v>6.4291000000000001E-2</v>
      </c>
      <c r="K8" s="17">
        <v>6.4291000000000001E-2</v>
      </c>
      <c r="L8" s="17">
        <v>6.4291000000000001E-2</v>
      </c>
      <c r="M8" s="17">
        <v>3.5000000000000003E-2</v>
      </c>
      <c r="N8" s="17">
        <v>3.2500000000000001E-2</v>
      </c>
      <c r="O8" s="17">
        <v>3.2500000000000001E-2</v>
      </c>
      <c r="P8" s="17">
        <v>3.2500000000000001E-2</v>
      </c>
      <c r="Q8" s="17">
        <v>0</v>
      </c>
      <c r="R8" s="17">
        <v>0</v>
      </c>
      <c r="S8" s="17">
        <v>0</v>
      </c>
      <c r="T8" s="17">
        <v>0</v>
      </c>
      <c r="U8" s="17">
        <v>0</v>
      </c>
      <c r="V8" s="17">
        <v>0</v>
      </c>
      <c r="W8" s="17">
        <v>0</v>
      </c>
      <c r="X8" s="17">
        <v>0</v>
      </c>
      <c r="Y8" s="17">
        <v>0</v>
      </c>
      <c r="Z8" s="17">
        <v>0</v>
      </c>
      <c r="AB8" s="17">
        <v>5.7757000000000003E-2</v>
      </c>
      <c r="AC8" s="17">
        <v>6.4291000000000001E-2</v>
      </c>
      <c r="AD8" s="17">
        <v>3.2500000000000001E-2</v>
      </c>
      <c r="AE8" s="17">
        <v>0</v>
      </c>
      <c r="AF8" s="17">
        <v>0</v>
      </c>
      <c r="AG8" s="17">
        <v>0</v>
      </c>
    </row>
    <row r="9" spans="3:33" x14ac:dyDescent="0.25">
      <c r="C9" s="2"/>
    </row>
    <row r="10" spans="3:33" x14ac:dyDescent="0.25">
      <c r="C10" s="1" t="s">
        <v>83</v>
      </c>
      <c r="D10" s="15">
        <v>1</v>
      </c>
      <c r="E10" s="15">
        <v>0.79806725593513317</v>
      </c>
      <c r="F10" s="15">
        <v>0.99999999999999989</v>
      </c>
      <c r="G10" s="15">
        <v>0.99999999999999989</v>
      </c>
      <c r="H10" s="15">
        <v>1</v>
      </c>
      <c r="I10" s="15">
        <v>1</v>
      </c>
      <c r="J10" s="15">
        <v>1</v>
      </c>
      <c r="K10" s="15">
        <v>1</v>
      </c>
      <c r="L10" s="15">
        <v>1</v>
      </c>
      <c r="M10" s="15">
        <v>1</v>
      </c>
      <c r="N10" s="15">
        <v>1</v>
      </c>
      <c r="O10" s="15">
        <v>0.87727649083257231</v>
      </c>
      <c r="P10" s="15">
        <v>1</v>
      </c>
      <c r="Q10" s="15">
        <v>1</v>
      </c>
      <c r="R10" s="15">
        <v>1</v>
      </c>
      <c r="S10" s="15">
        <v>1</v>
      </c>
      <c r="T10" s="15">
        <v>1</v>
      </c>
      <c r="U10" s="15">
        <v>1</v>
      </c>
      <c r="V10" s="15">
        <v>1</v>
      </c>
      <c r="W10" s="15">
        <v>1</v>
      </c>
      <c r="X10" s="15">
        <v>1</v>
      </c>
      <c r="Y10" s="15">
        <v>1</v>
      </c>
      <c r="Z10" s="15">
        <v>1</v>
      </c>
      <c r="AB10" s="15">
        <v>0.99999999999999989</v>
      </c>
      <c r="AC10" s="15">
        <v>1</v>
      </c>
      <c r="AD10" s="15">
        <v>1</v>
      </c>
      <c r="AE10" s="15">
        <v>1</v>
      </c>
      <c r="AF10" s="15">
        <v>1</v>
      </c>
      <c r="AG10" s="15">
        <v>1</v>
      </c>
    </row>
    <row r="11" spans="3:33" x14ac:dyDescent="0.25">
      <c r="C11" s="1" t="s">
        <v>84</v>
      </c>
      <c r="D11" s="15">
        <v>1</v>
      </c>
      <c r="E11" s="15">
        <v>0.79806725593513317</v>
      </c>
      <c r="F11" s="15">
        <v>0.73410420682573851</v>
      </c>
      <c r="G11" s="15">
        <v>0.73410420682573851</v>
      </c>
      <c r="H11" s="15">
        <v>1</v>
      </c>
      <c r="I11" s="15">
        <v>1</v>
      </c>
      <c r="J11" s="15">
        <v>1</v>
      </c>
      <c r="K11" s="15">
        <v>1</v>
      </c>
      <c r="L11" s="15">
        <v>1</v>
      </c>
      <c r="M11" s="15">
        <v>1</v>
      </c>
      <c r="N11" s="15">
        <v>1</v>
      </c>
      <c r="O11" s="15">
        <v>0.87727649083257231</v>
      </c>
      <c r="P11" s="15">
        <v>0.86999658225035459</v>
      </c>
      <c r="Q11" s="15">
        <v>1</v>
      </c>
      <c r="R11" s="15">
        <v>1</v>
      </c>
      <c r="S11" s="15">
        <v>1</v>
      </c>
      <c r="T11" s="15">
        <v>1</v>
      </c>
      <c r="U11" s="15">
        <v>1</v>
      </c>
      <c r="V11" s="15">
        <v>1</v>
      </c>
      <c r="W11" s="15">
        <v>1</v>
      </c>
      <c r="X11" s="15">
        <v>1</v>
      </c>
      <c r="Y11" s="15">
        <v>1</v>
      </c>
      <c r="Z11" s="15">
        <v>1</v>
      </c>
      <c r="AB11" s="15">
        <v>0.73410420682573851</v>
      </c>
      <c r="AC11" s="15">
        <v>1</v>
      </c>
      <c r="AD11" s="15">
        <v>1</v>
      </c>
      <c r="AE11" s="15">
        <v>1</v>
      </c>
      <c r="AF11" s="15">
        <v>1</v>
      </c>
      <c r="AG11" s="15">
        <v>1</v>
      </c>
    </row>
    <row r="12" spans="3:33" x14ac:dyDescent="0.25">
      <c r="C12" s="1" t="s">
        <v>168</v>
      </c>
      <c r="D12" s="16">
        <v>4.2986332712775512</v>
      </c>
      <c r="E12" s="16">
        <v>5.1072139438925941</v>
      </c>
      <c r="F12" s="16">
        <v>5.5408973190262376</v>
      </c>
      <c r="G12" s="16">
        <v>5.2915822505330858</v>
      </c>
      <c r="H12" s="16">
        <v>6.2632307876150595</v>
      </c>
      <c r="I12" s="16">
        <v>6.1525087628948469</v>
      </c>
      <c r="J12" s="16">
        <v>5.9059334204290934</v>
      </c>
      <c r="K12" s="16">
        <v>5.6566183519359425</v>
      </c>
      <c r="L12" s="16">
        <v>5.4045635574153934</v>
      </c>
      <c r="M12" s="16">
        <v>5.2999332382480082</v>
      </c>
      <c r="N12" s="16">
        <v>4.5544748871567107</v>
      </c>
      <c r="O12" s="16">
        <v>4.9074150095801397</v>
      </c>
      <c r="P12" s="16">
        <v>4.6553602150595914</v>
      </c>
      <c r="Q12" s="16">
        <v>4.6024819281918488</v>
      </c>
      <c r="R12" s="16">
        <v>4.3531668596986979</v>
      </c>
      <c r="S12" s="16">
        <v>4.1038517912055479</v>
      </c>
      <c r="T12" s="16">
        <v>3.8517969966849988</v>
      </c>
      <c r="U12" s="16">
        <v>3.5997422021644518</v>
      </c>
      <c r="V12" s="16">
        <v>3.4</v>
      </c>
      <c r="W12" s="16">
        <v>3.1</v>
      </c>
      <c r="X12" s="16">
        <v>2.8517969966849992</v>
      </c>
      <c r="Y12" s="16">
        <v>2.5997422021644514</v>
      </c>
      <c r="Z12" s="16">
        <v>2.3531668596986979</v>
      </c>
      <c r="AB12" s="16">
        <v>5.5408973190262376</v>
      </c>
      <c r="AC12" s="16">
        <v>5.9059334204290934</v>
      </c>
      <c r="AD12" s="16">
        <v>4.5544748871567107</v>
      </c>
      <c r="AE12" s="16">
        <v>4.3531668596986979</v>
      </c>
      <c r="AF12" s="16">
        <v>3.4</v>
      </c>
      <c r="AG12" s="16">
        <v>2.3531668596986979</v>
      </c>
    </row>
    <row r="13" spans="3:33" x14ac:dyDescent="0.25">
      <c r="C13" s="1" t="s">
        <v>169</v>
      </c>
      <c r="D13" s="16">
        <v>65.210852405667836</v>
      </c>
      <c r="E13" s="16">
        <v>64.503725888107823</v>
      </c>
      <c r="F13" s="16">
        <v>61.260480408774058</v>
      </c>
      <c r="G13" s="16">
        <v>61.260480408774058</v>
      </c>
      <c r="H13" s="16">
        <v>66.81303271408683</v>
      </c>
      <c r="I13" s="16">
        <v>68.629142703798649</v>
      </c>
      <c r="J13" s="16">
        <v>69.955329218603438</v>
      </c>
      <c r="K13" s="16">
        <v>71.120329386196119</v>
      </c>
      <c r="L13" s="16">
        <v>71.120329386196119</v>
      </c>
      <c r="M13" s="16">
        <v>72.885204206684023</v>
      </c>
      <c r="N13" s="16">
        <v>74.212881332494661</v>
      </c>
      <c r="O13" s="16">
        <v>75.387628441809241</v>
      </c>
      <c r="P13" s="16">
        <v>75.387628441809241</v>
      </c>
      <c r="Q13" s="16">
        <v>76.834454034244629</v>
      </c>
      <c r="R13" s="16">
        <v>78.300178148377128</v>
      </c>
      <c r="S13" s="16">
        <v>78.152547894190334</v>
      </c>
      <c r="T13" s="16">
        <v>78.152547894190334</v>
      </c>
      <c r="U13" s="16">
        <v>79.977073682753456</v>
      </c>
      <c r="V13" s="16">
        <v>81.400000000000006</v>
      </c>
      <c r="W13" s="16">
        <v>81.900000000000006</v>
      </c>
      <c r="X13" s="16">
        <v>81.928928403125738</v>
      </c>
      <c r="Y13" s="16">
        <v>83.83793280074282</v>
      </c>
      <c r="Z13" s="16">
        <v>85.275002966024161</v>
      </c>
      <c r="AB13" s="16">
        <v>61.260480408774058</v>
      </c>
      <c r="AC13" s="16">
        <v>69.955329218603438</v>
      </c>
      <c r="AD13" s="16">
        <v>74.212881332494661</v>
      </c>
      <c r="AE13" s="16">
        <v>78.300178148377128</v>
      </c>
      <c r="AF13" s="16">
        <v>81.400000000000006</v>
      </c>
      <c r="AG13" s="16">
        <v>85.275002966024161</v>
      </c>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8"/>
    </row>
    <row r="16" spans="3:33" x14ac:dyDescent="0.25">
      <c r="C16" s="1" t="s">
        <v>91</v>
      </c>
      <c r="D16" s="26">
        <v>177</v>
      </c>
      <c r="E16" s="26">
        <v>144</v>
      </c>
      <c r="F16" s="26">
        <v>116</v>
      </c>
      <c r="G16" s="26">
        <v>109</v>
      </c>
      <c r="H16" s="26">
        <v>107</v>
      </c>
      <c r="I16" s="26">
        <v>121</v>
      </c>
      <c r="J16" s="26">
        <v>142</v>
      </c>
      <c r="K16" s="26">
        <v>152</v>
      </c>
      <c r="L16" s="26">
        <v>140</v>
      </c>
      <c r="M16" s="26">
        <v>210</v>
      </c>
      <c r="N16" s="26">
        <v>198</v>
      </c>
      <c r="O16" s="26">
        <v>214</v>
      </c>
      <c r="P16" s="26">
        <v>199</v>
      </c>
      <c r="Q16" s="26">
        <v>219</v>
      </c>
      <c r="R16" s="26">
        <v>236</v>
      </c>
      <c r="S16" s="26">
        <v>235</v>
      </c>
      <c r="T16" s="26">
        <v>244</v>
      </c>
      <c r="U16" s="26">
        <v>235</v>
      </c>
      <c r="V16" s="26">
        <v>244</v>
      </c>
      <c r="W16" s="26">
        <v>247</v>
      </c>
      <c r="X16" s="26">
        <v>243.85987055000001</v>
      </c>
      <c r="Y16" s="26">
        <v>251</v>
      </c>
      <c r="Z16" s="26">
        <v>248.90564046999998</v>
      </c>
      <c r="AB16" s="26">
        <v>624</v>
      </c>
      <c r="AC16" s="26">
        <v>478</v>
      </c>
      <c r="AD16" s="26">
        <v>700</v>
      </c>
      <c r="AE16" s="26">
        <v>868</v>
      </c>
      <c r="AF16" s="26">
        <v>957</v>
      </c>
      <c r="AG16" s="26">
        <v>990.90564046999998</v>
      </c>
    </row>
    <row r="17" spans="3:33" x14ac:dyDescent="0.25">
      <c r="C17" s="1" t="s">
        <v>92</v>
      </c>
      <c r="D17" s="26">
        <v>152</v>
      </c>
      <c r="E17" s="26">
        <v>118</v>
      </c>
      <c r="F17" s="26">
        <v>86</v>
      </c>
      <c r="G17" s="26">
        <v>84</v>
      </c>
      <c r="H17" s="26">
        <v>81</v>
      </c>
      <c r="I17" s="26">
        <v>92</v>
      </c>
      <c r="J17" s="26">
        <v>111</v>
      </c>
      <c r="K17" s="26">
        <v>113</v>
      </c>
      <c r="L17" s="26">
        <v>103</v>
      </c>
      <c r="M17" s="26">
        <v>167</v>
      </c>
      <c r="N17" s="26">
        <v>157</v>
      </c>
      <c r="O17" s="26">
        <v>171</v>
      </c>
      <c r="P17" s="26">
        <v>148</v>
      </c>
      <c r="Q17" s="26">
        <v>167</v>
      </c>
      <c r="R17" s="26">
        <v>181</v>
      </c>
      <c r="S17" s="26">
        <v>178</v>
      </c>
      <c r="T17" s="26">
        <v>183</v>
      </c>
      <c r="U17" s="26">
        <v>180</v>
      </c>
      <c r="V17" s="26">
        <v>189</v>
      </c>
      <c r="W17" s="26">
        <v>192</v>
      </c>
      <c r="X17" s="26">
        <v>187.48972118999995</v>
      </c>
      <c r="Y17" s="26">
        <v>191</v>
      </c>
      <c r="Z17" s="26">
        <v>194.91967745999997</v>
      </c>
      <c r="AB17" s="26">
        <v>512</v>
      </c>
      <c r="AC17" s="26">
        <v>368</v>
      </c>
      <c r="AD17" s="26">
        <v>540</v>
      </c>
      <c r="AE17" s="26">
        <v>667</v>
      </c>
      <c r="AF17" s="26">
        <v>730</v>
      </c>
      <c r="AG17" s="26">
        <v>764.91967746</v>
      </c>
    </row>
  </sheetData>
  <conditionalFormatting sqref="C4:Z17">
    <cfRule type="expression" dxfId="21" priority="5">
      <formula>MOD(ROW(),2)=0</formula>
    </cfRule>
  </conditionalFormatting>
  <conditionalFormatting sqref="AB4:AG17">
    <cfRule type="expression" dxfId="20" priority="1">
      <formula>MOD(ROW(),2)=0</formula>
    </cfRule>
  </conditionalFormatting>
  <hyperlinks>
    <hyperlink ref="C1" location="Index!A1" display="Index" xr:uid="{FA37B0C4-BC65-4DD4-B48C-771715BCA2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7845-E3DE-4CC1-B169-F64D895C09BD}">
  <dimension ref="C4:D23"/>
  <sheetViews>
    <sheetView showGridLines="0" workbookViewId="0"/>
  </sheetViews>
  <sheetFormatPr defaultRowHeight="14.5" x14ac:dyDescent="0.35"/>
  <cols>
    <col min="1" max="1" width="4.1796875" customWidth="1"/>
    <col min="2" max="2" width="4.453125" customWidth="1"/>
    <col min="3" max="3" width="36.6328125" bestFit="1" customWidth="1"/>
    <col min="4" max="4" width="65.453125" customWidth="1"/>
  </cols>
  <sheetData>
    <row r="4" spans="3:4" x14ac:dyDescent="0.35">
      <c r="C4" s="40" t="s">
        <v>83</v>
      </c>
      <c r="D4" s="30" t="s">
        <v>171</v>
      </c>
    </row>
    <row r="5" spans="3:4" x14ac:dyDescent="0.35">
      <c r="C5" s="41"/>
      <c r="D5" s="31" t="s">
        <v>172</v>
      </c>
    </row>
    <row r="6" spans="3:4" ht="23" x14ac:dyDescent="0.35">
      <c r="C6" s="32" t="s">
        <v>173</v>
      </c>
      <c r="D6" s="33" t="s">
        <v>174</v>
      </c>
    </row>
    <row r="7" spans="3:4" ht="23" x14ac:dyDescent="0.35">
      <c r="C7" s="32" t="s">
        <v>175</v>
      </c>
      <c r="D7" s="33" t="s">
        <v>176</v>
      </c>
    </row>
    <row r="8" spans="3:4" ht="57.5" x14ac:dyDescent="0.35">
      <c r="C8" s="32" t="s">
        <v>177</v>
      </c>
      <c r="D8" s="33" t="s">
        <v>178</v>
      </c>
    </row>
    <row r="9" spans="3:4" ht="34.5" x14ac:dyDescent="0.35">
      <c r="C9" s="32" t="s">
        <v>179</v>
      </c>
      <c r="D9" s="33" t="s">
        <v>180</v>
      </c>
    </row>
    <row r="10" spans="3:4" x14ac:dyDescent="0.35">
      <c r="C10" s="40" t="s">
        <v>181</v>
      </c>
      <c r="D10" s="34" t="s">
        <v>205</v>
      </c>
    </row>
    <row r="11" spans="3:4" x14ac:dyDescent="0.35">
      <c r="C11" s="41"/>
      <c r="D11" s="31" t="s">
        <v>182</v>
      </c>
    </row>
    <row r="12" spans="3:4" ht="23" x14ac:dyDescent="0.35">
      <c r="C12" s="32" t="s">
        <v>183</v>
      </c>
      <c r="D12" s="33" t="s">
        <v>184</v>
      </c>
    </row>
    <row r="13" spans="3:4" ht="23" x14ac:dyDescent="0.35">
      <c r="C13" s="32" t="s">
        <v>185</v>
      </c>
      <c r="D13" s="33" t="s">
        <v>230</v>
      </c>
    </row>
    <row r="14" spans="3:4" x14ac:dyDescent="0.35">
      <c r="C14" s="32" t="s">
        <v>186</v>
      </c>
      <c r="D14" s="33" t="s">
        <v>187</v>
      </c>
    </row>
    <row r="15" spans="3:4" ht="34.5" x14ac:dyDescent="0.35">
      <c r="C15" s="32" t="s">
        <v>134</v>
      </c>
      <c r="D15" s="33" t="s">
        <v>188</v>
      </c>
    </row>
    <row r="16" spans="3:4" ht="23" x14ac:dyDescent="0.35">
      <c r="C16" s="32" t="s">
        <v>189</v>
      </c>
      <c r="D16" s="33" t="s">
        <v>190</v>
      </c>
    </row>
    <row r="17" spans="3:4" ht="23" x14ac:dyDescent="0.35">
      <c r="C17" s="32" t="s">
        <v>191</v>
      </c>
      <c r="D17" s="33" t="s">
        <v>192</v>
      </c>
    </row>
    <row r="18" spans="3:4" ht="23" x14ac:dyDescent="0.35">
      <c r="C18" s="32" t="s">
        <v>193</v>
      </c>
      <c r="D18" s="33" t="s">
        <v>194</v>
      </c>
    </row>
    <row r="19" spans="3:4" ht="23" x14ac:dyDescent="0.35">
      <c r="C19" s="32" t="s">
        <v>195</v>
      </c>
      <c r="D19" s="33" t="s">
        <v>196</v>
      </c>
    </row>
    <row r="20" spans="3:4" ht="23" x14ac:dyDescent="0.35">
      <c r="C20" s="32" t="s">
        <v>197</v>
      </c>
      <c r="D20" s="35" t="s">
        <v>198</v>
      </c>
    </row>
    <row r="21" spans="3:4" ht="23" x14ac:dyDescent="0.35">
      <c r="C21" s="32" t="s">
        <v>199</v>
      </c>
      <c r="D21" s="33" t="s">
        <v>200</v>
      </c>
    </row>
    <row r="22" spans="3:4" ht="23" x14ac:dyDescent="0.35">
      <c r="C22" s="32" t="s">
        <v>201</v>
      </c>
      <c r="D22" s="33" t="s">
        <v>202</v>
      </c>
    </row>
    <row r="23" spans="3:4" ht="23" x14ac:dyDescent="0.35">
      <c r="C23" s="32" t="s">
        <v>203</v>
      </c>
      <c r="D23" s="33" t="s">
        <v>204</v>
      </c>
    </row>
  </sheetData>
  <mergeCells count="2">
    <mergeCell ref="C4:C5"/>
    <mergeCell ref="C10:C1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3CB2-A5A3-465A-9C64-2E01AF7ECEA5}">
  <dimension ref="C1:AG17"/>
  <sheetViews>
    <sheetView showGridLines="0" workbookViewId="0">
      <pane xSplit="3" ySplit="3" topLeftCell="X4" activePane="bottomRight" state="frozen"/>
      <selection activeCell="W7" sqref="W7"/>
      <selection pane="topRight" activeCell="W7" sqref="W7"/>
      <selection pane="bottomLeft" activeCell="W7" sqref="W7"/>
      <selection pane="bottomRight" activeCell="AG1" sqref="AG1:AG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170</v>
      </c>
      <c r="AC3" s="36" t="s">
        <v>62</v>
      </c>
      <c r="AD3" s="36" t="s">
        <v>63</v>
      </c>
      <c r="AE3" s="36" t="s">
        <v>33</v>
      </c>
      <c r="AF3" s="36" t="s">
        <v>30</v>
      </c>
      <c r="AG3" s="3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8"/>
    </row>
    <row r="6" spans="3:33" x14ac:dyDescent="0.25">
      <c r="C6" s="1" t="s">
        <v>82</v>
      </c>
      <c r="D6" s="16">
        <v>1.676080151052632</v>
      </c>
      <c r="E6" s="16">
        <v>1.6760797300000003</v>
      </c>
      <c r="F6" s="16">
        <v>1.6771387300000002</v>
      </c>
      <c r="G6" s="16">
        <v>1.6771387300000002</v>
      </c>
      <c r="H6" s="16">
        <v>1.6771387300000002</v>
      </c>
      <c r="I6" s="16">
        <v>1.6771387300000002</v>
      </c>
      <c r="J6" s="16">
        <v>1.6771387300000002</v>
      </c>
      <c r="K6" s="16">
        <v>1.6773887300000001</v>
      </c>
      <c r="L6" s="16">
        <v>1.6773887300000001</v>
      </c>
      <c r="M6" s="16">
        <v>1.6773887300000001</v>
      </c>
      <c r="N6" s="16">
        <v>1.6778887300000003</v>
      </c>
      <c r="O6" s="16">
        <v>1.6783887300000002</v>
      </c>
      <c r="P6" s="16">
        <v>1.6783887300000002</v>
      </c>
      <c r="Q6" s="16">
        <v>1.6783887300000002</v>
      </c>
      <c r="R6" s="16">
        <v>1.6811273966666667</v>
      </c>
      <c r="S6" s="16">
        <v>1.7231273966666667</v>
      </c>
      <c r="T6" s="16">
        <v>1.7183911066666666</v>
      </c>
      <c r="U6" s="16">
        <v>1.7184154366666669</v>
      </c>
      <c r="V6" s="16">
        <v>1.7</v>
      </c>
      <c r="W6" s="16">
        <v>1.7</v>
      </c>
      <c r="X6" s="16">
        <v>1.7</v>
      </c>
      <c r="Y6" s="16">
        <v>1.7558100666666667</v>
      </c>
      <c r="Z6" s="16">
        <v>1.7913400666666666</v>
      </c>
      <c r="AB6" s="16">
        <v>1.6771387300000002</v>
      </c>
      <c r="AC6" s="16">
        <v>1.6771387300000002</v>
      </c>
      <c r="AD6" s="16">
        <v>1.6778887300000003</v>
      </c>
      <c r="AE6" s="16">
        <v>1.6811273966666667</v>
      </c>
      <c r="AF6" s="16">
        <v>1.7</v>
      </c>
      <c r="AG6" s="16">
        <v>1.7913400666666666</v>
      </c>
    </row>
    <row r="7" spans="3:33" x14ac:dyDescent="0.25">
      <c r="C7" s="2" t="s">
        <v>25</v>
      </c>
      <c r="D7" s="17">
        <v>1.676080151052632</v>
      </c>
      <c r="E7" s="17">
        <v>1.6760797300000003</v>
      </c>
      <c r="F7" s="17">
        <v>1.6771387300000002</v>
      </c>
      <c r="G7" s="17">
        <v>1.6771387300000002</v>
      </c>
      <c r="H7" s="17">
        <v>1.6771387300000002</v>
      </c>
      <c r="I7" s="17">
        <v>1.6771387300000002</v>
      </c>
      <c r="J7" s="17">
        <v>1.6771387300000002</v>
      </c>
      <c r="K7" s="17">
        <v>1.6773887300000001</v>
      </c>
      <c r="L7" s="17">
        <v>1.6773887300000001</v>
      </c>
      <c r="M7" s="17">
        <v>1.6773887300000001</v>
      </c>
      <c r="N7" s="17">
        <v>1.6778887300000003</v>
      </c>
      <c r="O7" s="17">
        <v>1.6783887300000002</v>
      </c>
      <c r="P7" s="17">
        <v>1.6783887300000002</v>
      </c>
      <c r="Q7" s="17">
        <v>1.6783887300000002</v>
      </c>
      <c r="R7" s="17">
        <v>1.6811273966666667</v>
      </c>
      <c r="S7" s="17">
        <v>1.7231273966666667</v>
      </c>
      <c r="T7" s="17">
        <v>1.7183911066666666</v>
      </c>
      <c r="U7" s="17">
        <v>1.7184154366666669</v>
      </c>
      <c r="V7" s="17">
        <v>1.7</v>
      </c>
      <c r="W7" s="17">
        <v>1.7</v>
      </c>
      <c r="X7" s="17">
        <v>1.7</v>
      </c>
      <c r="Y7" s="17">
        <v>1.7558100666666667</v>
      </c>
      <c r="Z7" s="17">
        <v>1.7913400666666666</v>
      </c>
      <c r="AB7" s="17">
        <v>1.6771387300000002</v>
      </c>
      <c r="AC7" s="17">
        <v>1.6771387300000002</v>
      </c>
      <c r="AD7" s="17">
        <v>1.6778887300000003</v>
      </c>
      <c r="AE7" s="17">
        <v>1.6811273966666667</v>
      </c>
      <c r="AF7" s="17">
        <v>1.7</v>
      </c>
      <c r="AG7" s="17">
        <v>1.7913400666666666</v>
      </c>
    </row>
    <row r="8" spans="3:33" x14ac:dyDescent="0.25">
      <c r="C8" s="2" t="s">
        <v>160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0</v>
      </c>
      <c r="V8" s="17">
        <v>0</v>
      </c>
      <c r="W8" s="17">
        <v>0</v>
      </c>
      <c r="X8" s="17">
        <v>0</v>
      </c>
      <c r="Y8" s="17">
        <v>0</v>
      </c>
      <c r="Z8" s="17">
        <v>0</v>
      </c>
      <c r="AB8" s="17">
        <v>0</v>
      </c>
      <c r="AC8" s="17">
        <v>0</v>
      </c>
      <c r="AD8" s="17">
        <v>0</v>
      </c>
      <c r="AE8" s="17">
        <v>0</v>
      </c>
      <c r="AF8" s="17">
        <v>0</v>
      </c>
      <c r="AG8" s="17">
        <v>0</v>
      </c>
    </row>
    <row r="9" spans="3:33" x14ac:dyDescent="0.25">
      <c r="C9" s="2"/>
    </row>
    <row r="10" spans="3:33" x14ac:dyDescent="0.25">
      <c r="C10" s="1" t="s">
        <v>83</v>
      </c>
      <c r="D10" s="15">
        <v>0.99930288473859807</v>
      </c>
      <c r="E10" s="15">
        <v>0.9748764934947336</v>
      </c>
      <c r="F10" s="15">
        <v>0.99930357579900375</v>
      </c>
      <c r="G10" s="15">
        <v>0.98409910908204945</v>
      </c>
      <c r="H10" s="15">
        <v>0.97408204865676196</v>
      </c>
      <c r="I10" s="15">
        <v>0.97408204865676196</v>
      </c>
      <c r="J10" s="15">
        <v>0.97408204865676196</v>
      </c>
      <c r="K10" s="15">
        <v>0.98402397755468418</v>
      </c>
      <c r="L10" s="15">
        <v>0.9841014789696364</v>
      </c>
      <c r="M10" s="15">
        <v>0.9841014789696364</v>
      </c>
      <c r="N10" s="15">
        <v>0.99930388709387175</v>
      </c>
      <c r="O10" s="15">
        <v>0.98560047528441164</v>
      </c>
      <c r="P10" s="15">
        <v>0.99930409446922341</v>
      </c>
      <c r="Q10" s="15">
        <v>0.96119611694485096</v>
      </c>
      <c r="R10" s="15">
        <v>0.97551167146426387</v>
      </c>
      <c r="S10" s="15">
        <v>0.96392141398235442</v>
      </c>
      <c r="T10" s="15">
        <v>0.94869154079188178</v>
      </c>
      <c r="U10" s="15">
        <v>0.89139999999999997</v>
      </c>
      <c r="V10" s="15">
        <v>0.94199999999999995</v>
      </c>
      <c r="W10" s="15">
        <v>0.94599999999999995</v>
      </c>
      <c r="X10" s="15">
        <v>0.94599999999999995</v>
      </c>
      <c r="Y10" s="15">
        <v>0.95294741637013058</v>
      </c>
      <c r="Z10" s="15">
        <v>0.96303582930335829</v>
      </c>
      <c r="AB10" s="15">
        <v>0.99930357579900375</v>
      </c>
      <c r="AC10" s="15">
        <v>0.97408204865676196</v>
      </c>
      <c r="AD10" s="15">
        <v>0.99930388709387175</v>
      </c>
      <c r="AE10" s="15">
        <v>0.97551167146426387</v>
      </c>
      <c r="AF10" s="15">
        <v>0.94199999999999995</v>
      </c>
      <c r="AG10" s="15">
        <v>0.96303582930335829</v>
      </c>
    </row>
    <row r="11" spans="3:33" x14ac:dyDescent="0.25">
      <c r="C11" s="1" t="s">
        <v>84</v>
      </c>
      <c r="D11" s="15">
        <v>0.99930288473859807</v>
      </c>
      <c r="E11" s="15">
        <v>0.9748764934947336</v>
      </c>
      <c r="F11" s="15">
        <v>0.97426092473578496</v>
      </c>
      <c r="G11" s="15">
        <v>0.98409910908204945</v>
      </c>
      <c r="H11" s="15">
        <v>0.97408204865676196</v>
      </c>
      <c r="I11" s="15">
        <v>0.97408204865676196</v>
      </c>
      <c r="J11" s="15">
        <v>0.97408204865676196</v>
      </c>
      <c r="K11" s="15">
        <v>0.98336819635124173</v>
      </c>
      <c r="L11" s="15">
        <v>0.98402397755468418</v>
      </c>
      <c r="M11" s="15">
        <v>0.9841014789696364</v>
      </c>
      <c r="N11" s="15">
        <v>0.98380822308759408</v>
      </c>
      <c r="O11" s="15">
        <v>0.97696123710268246</v>
      </c>
      <c r="P11" s="15">
        <v>0.99066485628749423</v>
      </c>
      <c r="Q11" s="15">
        <v>0.96119611694485096</v>
      </c>
      <c r="R11" s="15">
        <v>0.94041617536028932</v>
      </c>
      <c r="S11" s="15">
        <v>0.96392141398235442</v>
      </c>
      <c r="T11" s="15">
        <v>0.87362306569355086</v>
      </c>
      <c r="U11" s="15">
        <v>0.89100000000000001</v>
      </c>
      <c r="V11" s="15">
        <v>0.88100000000000001</v>
      </c>
      <c r="W11" s="15">
        <v>0.90800000000000003</v>
      </c>
      <c r="X11" s="15">
        <v>0.94563849138867595</v>
      </c>
      <c r="Y11" s="15">
        <v>0.92495463917110854</v>
      </c>
      <c r="Z11" s="15">
        <v>0.91781828434511648</v>
      </c>
      <c r="AB11" s="15">
        <v>0.97426092473578496</v>
      </c>
      <c r="AC11" s="15">
        <v>0.97408204865676196</v>
      </c>
      <c r="AD11" s="15">
        <v>0.98380822308759408</v>
      </c>
      <c r="AE11" s="15">
        <v>0.94041617536028932</v>
      </c>
      <c r="AF11" s="15">
        <v>0.88100000000000001</v>
      </c>
      <c r="AG11" s="15">
        <v>0.91781828434511648</v>
      </c>
    </row>
    <row r="12" spans="3:33" x14ac:dyDescent="0.25">
      <c r="C12" s="1" t="s">
        <v>168</v>
      </c>
      <c r="D12" s="16">
        <v>5.2540482245028404</v>
      </c>
      <c r="E12" s="16">
        <v>5.1310202625568406</v>
      </c>
      <c r="F12" s="16">
        <v>5.0537799498512488</v>
      </c>
      <c r="G12" s="16">
        <v>4.9886898002131588</v>
      </c>
      <c r="H12" s="16">
        <v>4.8671236434462166</v>
      </c>
      <c r="I12" s="16">
        <v>4.6876610663438729</v>
      </c>
      <c r="J12" s="16">
        <v>4.56875183170001</v>
      </c>
      <c r="K12" s="16">
        <v>4.3319907023832709</v>
      </c>
      <c r="L12" s="16">
        <v>4.08264129998551</v>
      </c>
      <c r="M12" s="16">
        <v>4.6593196806844102</v>
      </c>
      <c r="N12" s="16">
        <v>4.4615038450839553</v>
      </c>
      <c r="O12" s="16">
        <v>4.330010807923804</v>
      </c>
      <c r="P12" s="16">
        <v>4.1306372533694642</v>
      </c>
      <c r="Q12" s="16">
        <v>4.3353706275177606</v>
      </c>
      <c r="R12" s="16">
        <v>3.7245855331108175</v>
      </c>
      <c r="S12" s="16">
        <v>5.9363326431279653</v>
      </c>
      <c r="T12" s="16">
        <v>6.2127097177842758</v>
      </c>
      <c r="U12" s="16">
        <v>5.9</v>
      </c>
      <c r="V12" s="16">
        <v>6.2</v>
      </c>
      <c r="W12" s="16">
        <v>5.7</v>
      </c>
      <c r="X12" s="16">
        <v>5.5941267365497813</v>
      </c>
      <c r="Y12" s="16">
        <v>5.4400144875336913</v>
      </c>
      <c r="Z12" s="16">
        <v>5.3383978887134687</v>
      </c>
      <c r="AB12" s="16">
        <v>5.0537799498512488</v>
      </c>
      <c r="AC12" s="16">
        <v>4.56875183170001</v>
      </c>
      <c r="AD12" s="16">
        <v>4.4615038450839553</v>
      </c>
      <c r="AE12" s="16">
        <v>3.7245855331108175</v>
      </c>
      <c r="AF12" s="16">
        <v>6.2</v>
      </c>
      <c r="AG12" s="16">
        <v>5.3383978887134687</v>
      </c>
    </row>
    <row r="13" spans="3:33" x14ac:dyDescent="0.25">
      <c r="C13" s="1" t="s">
        <v>169</v>
      </c>
      <c r="D13" s="16">
        <v>57.989136710054723</v>
      </c>
      <c r="E13" s="16">
        <v>58.661877908605057</v>
      </c>
      <c r="F13" s="16">
        <v>59.226790598320122</v>
      </c>
      <c r="G13" s="16">
        <v>60.229943320166761</v>
      </c>
      <c r="H13" s="16">
        <v>61.830937235447365</v>
      </c>
      <c r="I13" s="16">
        <v>63.246099748593195</v>
      </c>
      <c r="J13" s="16">
        <v>64.034648273342611</v>
      </c>
      <c r="K13" s="16">
        <v>64.122009700536395</v>
      </c>
      <c r="L13" s="16">
        <v>65.596405415925844</v>
      </c>
      <c r="M13" s="16">
        <v>67.757814038441566</v>
      </c>
      <c r="N13" s="16">
        <v>71.734391489070305</v>
      </c>
      <c r="O13" s="16">
        <v>71.238860356832049</v>
      </c>
      <c r="P13" s="16">
        <v>71.920995144079399</v>
      </c>
      <c r="Q13" s="16">
        <v>74.810729822328241</v>
      </c>
      <c r="R13" s="16">
        <v>73.916296274837734</v>
      </c>
      <c r="S13" s="16">
        <v>74.089049623648549</v>
      </c>
      <c r="T13" s="16">
        <v>80.327635021326373</v>
      </c>
      <c r="U13" s="16">
        <v>83</v>
      </c>
      <c r="V13" s="16">
        <v>82.6</v>
      </c>
      <c r="W13" s="16">
        <v>83.8</v>
      </c>
      <c r="X13" s="16">
        <v>85.185224758780222</v>
      </c>
      <c r="Y13" s="16">
        <v>86.150698400552997</v>
      </c>
      <c r="Z13" s="16">
        <v>87.349984512740917</v>
      </c>
      <c r="AB13" s="16">
        <v>59.226790598320122</v>
      </c>
      <c r="AC13" s="16">
        <v>64.034648273342611</v>
      </c>
      <c r="AD13" s="16">
        <v>71.734391489070305</v>
      </c>
      <c r="AE13" s="16">
        <v>73.916296274837734</v>
      </c>
      <c r="AF13" s="16">
        <v>82.6</v>
      </c>
      <c r="AG13" s="16">
        <v>87.349984512740917</v>
      </c>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8"/>
    </row>
    <row r="16" spans="3:33" x14ac:dyDescent="0.25">
      <c r="C16" s="1" t="s">
        <v>91</v>
      </c>
      <c r="D16" s="26">
        <v>379</v>
      </c>
      <c r="E16" s="26">
        <v>391</v>
      </c>
      <c r="F16" s="26">
        <v>398</v>
      </c>
      <c r="G16" s="26">
        <v>391</v>
      </c>
      <c r="H16" s="26">
        <v>400</v>
      </c>
      <c r="I16" s="26">
        <v>409</v>
      </c>
      <c r="J16" s="26">
        <v>423</v>
      </c>
      <c r="K16" s="26">
        <v>433</v>
      </c>
      <c r="L16" s="26">
        <v>438</v>
      </c>
      <c r="M16" s="26">
        <v>465</v>
      </c>
      <c r="N16" s="26">
        <v>477</v>
      </c>
      <c r="O16" s="26">
        <v>490</v>
      </c>
      <c r="P16" s="26">
        <v>520</v>
      </c>
      <c r="Q16" s="26">
        <v>520</v>
      </c>
      <c r="R16" s="26">
        <v>482</v>
      </c>
      <c r="S16" s="26">
        <v>518</v>
      </c>
      <c r="T16" s="26">
        <v>545</v>
      </c>
      <c r="U16" s="26">
        <v>543</v>
      </c>
      <c r="V16" s="26">
        <v>576</v>
      </c>
      <c r="W16" s="26">
        <v>562</v>
      </c>
      <c r="X16" s="26">
        <v>577.14290800000003</v>
      </c>
      <c r="Y16" s="26">
        <v>607</v>
      </c>
      <c r="Z16" s="26">
        <v>631.69452037999997</v>
      </c>
      <c r="AB16" s="26">
        <v>1535</v>
      </c>
      <c r="AC16" s="26">
        <v>1625</v>
      </c>
      <c r="AD16" s="26">
        <v>1813</v>
      </c>
      <c r="AE16" s="26">
        <v>2011</v>
      </c>
      <c r="AF16" s="26">
        <v>2181</v>
      </c>
      <c r="AG16" s="26">
        <v>2376.6945203800001</v>
      </c>
    </row>
    <row r="17" spans="3:33" x14ac:dyDescent="0.25">
      <c r="C17" s="1" t="s">
        <v>92</v>
      </c>
      <c r="D17" s="26">
        <v>315</v>
      </c>
      <c r="E17" s="26">
        <v>323</v>
      </c>
      <c r="F17" s="26">
        <v>325</v>
      </c>
      <c r="G17" s="26">
        <v>325</v>
      </c>
      <c r="H17" s="26">
        <v>330</v>
      </c>
      <c r="I17" s="26">
        <v>335</v>
      </c>
      <c r="J17" s="26">
        <v>347</v>
      </c>
      <c r="K17" s="26">
        <v>339</v>
      </c>
      <c r="L17" s="26">
        <v>351</v>
      </c>
      <c r="M17" s="26">
        <v>370</v>
      </c>
      <c r="N17" s="26">
        <v>361</v>
      </c>
      <c r="O17" s="26">
        <v>387</v>
      </c>
      <c r="P17" s="26">
        <v>404</v>
      </c>
      <c r="Q17" s="26">
        <v>402</v>
      </c>
      <c r="R17" s="26">
        <v>357</v>
      </c>
      <c r="S17" s="26">
        <v>401</v>
      </c>
      <c r="T17" s="26">
        <v>415</v>
      </c>
      <c r="U17" s="26">
        <v>406</v>
      </c>
      <c r="V17" s="26">
        <v>450</v>
      </c>
      <c r="W17" s="26">
        <v>436</v>
      </c>
      <c r="X17" s="26">
        <v>453.93101149000006</v>
      </c>
      <c r="Y17" s="26">
        <v>485</v>
      </c>
      <c r="Z17" s="26">
        <v>486.61060536999992</v>
      </c>
      <c r="AB17" s="26">
        <v>1259</v>
      </c>
      <c r="AC17" s="26">
        <v>1337</v>
      </c>
      <c r="AD17" s="26">
        <v>1421</v>
      </c>
      <c r="AE17" s="26">
        <v>1550</v>
      </c>
      <c r="AF17" s="26">
        <v>1672</v>
      </c>
      <c r="AG17" s="26">
        <v>1861.61060537</v>
      </c>
    </row>
  </sheetData>
  <conditionalFormatting sqref="C4:Z17">
    <cfRule type="expression" dxfId="19" priority="5">
      <formula>MOD(ROW(),2)=0</formula>
    </cfRule>
  </conditionalFormatting>
  <conditionalFormatting sqref="AB4:AG17">
    <cfRule type="expression" dxfId="18" priority="1">
      <formula>MOD(ROW(),2)=0</formula>
    </cfRule>
  </conditionalFormatting>
  <hyperlinks>
    <hyperlink ref="C1" location="Index!A1" display="Index" xr:uid="{96F6F082-41F9-429F-BC03-18BC90EA6D8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C65C-B68F-42D9-B505-842A2CC6BE4D}">
  <dimension ref="C1:F17"/>
  <sheetViews>
    <sheetView showGridLines="0" workbookViewId="0">
      <pane xSplit="3" ySplit="3" topLeftCell="D4" activePane="bottomRight" state="frozen"/>
      <selection activeCell="W7" sqref="W7"/>
      <selection pane="topRight" activeCell="W7" sqref="W7"/>
      <selection pane="bottomLeft" activeCell="W7" sqref="W7"/>
      <selection pane="bottomRight" activeCell="F1" sqref="F1:F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6" x14ac:dyDescent="0.25">
      <c r="C1" s="9" t="s">
        <v>100</v>
      </c>
    </row>
    <row r="3" spans="3:6" x14ac:dyDescent="0.25">
      <c r="C3" s="5" t="s">
        <v>70</v>
      </c>
      <c r="D3" s="5" t="s">
        <v>240</v>
      </c>
      <c r="E3" s="4"/>
      <c r="F3" s="36" t="s">
        <v>31</v>
      </c>
    </row>
    <row r="4" spans="3:6" x14ac:dyDescent="0.25">
      <c r="C4" s="7" t="s">
        <v>166</v>
      </c>
      <c r="D4" s="8"/>
      <c r="F4" s="8"/>
    </row>
    <row r="6" spans="3:6" x14ac:dyDescent="0.25">
      <c r="C6" s="1" t="s">
        <v>82</v>
      </c>
      <c r="D6" s="16">
        <v>0.110633</v>
      </c>
      <c r="F6" s="16">
        <v>0.110633</v>
      </c>
    </row>
    <row r="7" spans="3:6" x14ac:dyDescent="0.25">
      <c r="C7" s="2" t="s">
        <v>25</v>
      </c>
      <c r="D7" s="17">
        <v>0.110633</v>
      </c>
      <c r="F7" s="17">
        <v>0.110633</v>
      </c>
    </row>
    <row r="8" spans="3:6" x14ac:dyDescent="0.25">
      <c r="C8" s="2" t="s">
        <v>160</v>
      </c>
      <c r="D8" s="17">
        <v>0</v>
      </c>
      <c r="F8" s="17">
        <v>0</v>
      </c>
    </row>
    <row r="9" spans="3:6" x14ac:dyDescent="0.25">
      <c r="C9" s="2"/>
    </row>
    <row r="10" spans="3:6" x14ac:dyDescent="0.25">
      <c r="C10" s="1" t="s">
        <v>83</v>
      </c>
      <c r="D10" s="15">
        <v>0.87462149629857278</v>
      </c>
      <c r="F10" s="15">
        <v>0.87462149629857278</v>
      </c>
    </row>
    <row r="11" spans="3:6" x14ac:dyDescent="0.25">
      <c r="C11" s="1" t="s">
        <v>84</v>
      </c>
      <c r="D11" s="15">
        <v>0.87462149629857278</v>
      </c>
      <c r="F11" s="15">
        <v>0.87462149629857278</v>
      </c>
    </row>
    <row r="12" spans="3:6" x14ac:dyDescent="0.25">
      <c r="C12" s="1" t="s">
        <v>168</v>
      </c>
      <c r="D12" s="16">
        <v>6.3397260273972602</v>
      </c>
      <c r="F12" s="16">
        <v>6.3397260273972602</v>
      </c>
    </row>
    <row r="13" spans="3:6" x14ac:dyDescent="0.25">
      <c r="C13" s="1" t="s">
        <v>169</v>
      </c>
      <c r="D13" s="16">
        <v>86.24</v>
      </c>
      <c r="F13" s="16">
        <v>86.24</v>
      </c>
    </row>
    <row r="15" spans="3:6" x14ac:dyDescent="0.25">
      <c r="C15" s="7" t="s">
        <v>167</v>
      </c>
      <c r="D15" s="8"/>
      <c r="F15" s="8"/>
    </row>
    <row r="16" spans="3:6" x14ac:dyDescent="0.25">
      <c r="C16" s="1" t="s">
        <v>91</v>
      </c>
      <c r="D16" s="26">
        <v>30.189999999999998</v>
      </c>
      <c r="F16" s="26">
        <v>30.189999999999998</v>
      </c>
    </row>
    <row r="17" spans="3:6" x14ac:dyDescent="0.25">
      <c r="C17" s="1" t="s">
        <v>92</v>
      </c>
      <c r="D17" s="26">
        <v>23.319999999999997</v>
      </c>
      <c r="F17" s="26">
        <v>23.319999999999997</v>
      </c>
    </row>
  </sheetData>
  <conditionalFormatting sqref="C4:D17">
    <cfRule type="expression" dxfId="17" priority="3">
      <formula>MOD(ROW(),2)=0</formula>
    </cfRule>
  </conditionalFormatting>
  <conditionalFormatting sqref="F4:F17">
    <cfRule type="expression" dxfId="16" priority="1">
      <formula>MOD(ROW(),2)=0</formula>
    </cfRule>
  </conditionalFormatting>
  <hyperlinks>
    <hyperlink ref="C1" location="Index!A1" display="Index" xr:uid="{9381CCBA-AA9F-4A64-8DE4-6365383C72C6}"/>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6B2A-3D0E-40F9-856C-87E7B9B8CC3C}">
  <dimension ref="C1:AG17"/>
  <sheetViews>
    <sheetView showGridLines="0" workbookViewId="0">
      <pane xSplit="3" ySplit="3" topLeftCell="Y6" activePane="bottomRight" state="frozen"/>
      <selection activeCell="W7" sqref="W7"/>
      <selection pane="topRight" activeCell="W7" sqref="W7"/>
      <selection pane="bottomLeft" activeCell="W7" sqref="W7"/>
      <selection pane="bottomRight" activeCell="AG1" sqref="AG1:AG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61</v>
      </c>
      <c r="AC3" s="36" t="s">
        <v>62</v>
      </c>
      <c r="AD3" s="36" t="s">
        <v>63</v>
      </c>
      <c r="AE3" s="36" t="s">
        <v>33</v>
      </c>
      <c r="AF3" s="36" t="s">
        <v>30</v>
      </c>
      <c r="AG3" s="3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8"/>
    </row>
    <row r="6" spans="3:33" x14ac:dyDescent="0.25">
      <c r="C6" s="1" t="s">
        <v>82</v>
      </c>
      <c r="D6" s="16">
        <v>10.606807025919027</v>
      </c>
      <c r="E6" s="16">
        <v>10.621741025919027</v>
      </c>
      <c r="F6" s="16">
        <v>10.628697025919028</v>
      </c>
      <c r="G6" s="16">
        <v>11.63701655936941</v>
      </c>
      <c r="H6" s="16">
        <v>11.642236225919028</v>
      </c>
      <c r="I6" s="16">
        <v>11.642236225919028</v>
      </c>
      <c r="J6" s="16">
        <v>11.738575367460289</v>
      </c>
      <c r="K6" s="16">
        <v>11.746722407775078</v>
      </c>
      <c r="L6" s="16">
        <v>11.75693016376125</v>
      </c>
      <c r="M6" s="16">
        <v>11.759119163761252</v>
      </c>
      <c r="N6" s="16">
        <v>13.118685391359078</v>
      </c>
      <c r="O6" s="16">
        <v>13.094475973359078</v>
      </c>
      <c r="P6" s="16">
        <v>13.134661588743693</v>
      </c>
      <c r="Q6" s="16">
        <v>13.137090303359077</v>
      </c>
      <c r="R6" s="16">
        <v>13.124193308516974</v>
      </c>
      <c r="S6" s="16">
        <v>13.141863308516973</v>
      </c>
      <c r="T6" s="16">
        <v>13.157358349462022</v>
      </c>
      <c r="U6" s="16">
        <v>13.20777170401643</v>
      </c>
      <c r="V6" s="16">
        <v>13.7</v>
      </c>
      <c r="W6" s="16">
        <v>13.7</v>
      </c>
      <c r="X6" s="16">
        <v>13.7</v>
      </c>
      <c r="Y6" s="16">
        <v>13.687360095999999</v>
      </c>
      <c r="Z6" s="16">
        <v>13.836799917885713</v>
      </c>
      <c r="AB6" s="16">
        <v>10.628697025919028</v>
      </c>
      <c r="AC6" s="16">
        <v>11.738575367460289</v>
      </c>
      <c r="AD6" s="16">
        <v>13.118685391359078</v>
      </c>
      <c r="AE6" s="16">
        <v>13.124193308516974</v>
      </c>
      <c r="AF6" s="16">
        <v>13.7</v>
      </c>
      <c r="AG6" s="16">
        <v>13.836799917885713</v>
      </c>
    </row>
    <row r="7" spans="3:33" x14ac:dyDescent="0.25">
      <c r="C7" s="2" t="s">
        <v>25</v>
      </c>
      <c r="D7" s="17">
        <v>9.9794090259190273</v>
      </c>
      <c r="E7" s="17">
        <v>9.9891000259190275</v>
      </c>
      <c r="F7" s="17">
        <v>9.990813025919028</v>
      </c>
      <c r="G7" s="17">
        <v>9.8215835593694099</v>
      </c>
      <c r="H7" s="17">
        <v>9.8268032259190274</v>
      </c>
      <c r="I7" s="17">
        <v>9.8268032259190274</v>
      </c>
      <c r="J7" s="17">
        <v>9.8713254774602888</v>
      </c>
      <c r="K7" s="17">
        <v>9.8794724077750775</v>
      </c>
      <c r="L7" s="17">
        <v>9.8896801637612484</v>
      </c>
      <c r="M7" s="17">
        <v>9.8918691637612497</v>
      </c>
      <c r="N7" s="17">
        <v>9.5494460588282752</v>
      </c>
      <c r="O7" s="17">
        <v>9.5252366408282754</v>
      </c>
      <c r="P7" s="17">
        <v>9.5648682562128915</v>
      </c>
      <c r="Q7" s="17">
        <v>9.5672969708282753</v>
      </c>
      <c r="R7" s="17">
        <v>9.554399975986172</v>
      </c>
      <c r="S7" s="17">
        <v>9.5720699759861709</v>
      </c>
      <c r="T7" s="17">
        <v>9.5877790169312203</v>
      </c>
      <c r="U7" s="17">
        <v>9.638192016931221</v>
      </c>
      <c r="V7" s="17">
        <v>9.9</v>
      </c>
      <c r="W7" s="17">
        <v>10</v>
      </c>
      <c r="X7" s="17">
        <v>10</v>
      </c>
      <c r="Y7" s="17">
        <v>10.079726095999998</v>
      </c>
      <c r="Z7" s="17">
        <v>10.075744110285713</v>
      </c>
      <c r="AB7" s="17">
        <v>9.990813025919028</v>
      </c>
      <c r="AC7" s="17">
        <v>9.8713254774602888</v>
      </c>
      <c r="AD7" s="17">
        <v>9.5494460588282752</v>
      </c>
      <c r="AE7" s="17">
        <v>9.554399975986172</v>
      </c>
      <c r="AF7" s="17">
        <v>9.9</v>
      </c>
      <c r="AG7" s="17">
        <v>10.075744110285713</v>
      </c>
    </row>
    <row r="8" spans="3:33" x14ac:dyDescent="0.25">
      <c r="C8" s="2" t="s">
        <v>160</v>
      </c>
      <c r="D8" s="17">
        <v>0.62739800000000001</v>
      </c>
      <c r="E8" s="17">
        <v>0.63264100000000001</v>
      </c>
      <c r="F8" s="17">
        <v>0.63788400000000001</v>
      </c>
      <c r="G8" s="17">
        <v>1.815433000000001</v>
      </c>
      <c r="H8" s="17">
        <v>1.815433000000001</v>
      </c>
      <c r="I8" s="17">
        <v>1.815433000000001</v>
      </c>
      <c r="J8" s="17">
        <v>1.867249890000001</v>
      </c>
      <c r="K8" s="17">
        <v>1.8672500000000012</v>
      </c>
      <c r="L8" s="17">
        <v>1.8672500000000012</v>
      </c>
      <c r="M8" s="17">
        <v>1.8672500000000012</v>
      </c>
      <c r="N8" s="17">
        <v>3.5692393325308025</v>
      </c>
      <c r="O8" s="17">
        <v>3.5692393325308025</v>
      </c>
      <c r="P8" s="17">
        <v>3.5697933325308027</v>
      </c>
      <c r="Q8" s="17">
        <v>3.5697933325308022</v>
      </c>
      <c r="R8" s="17">
        <v>3.5697933325308022</v>
      </c>
      <c r="S8" s="17">
        <v>3.5697933325308022</v>
      </c>
      <c r="T8" s="17">
        <v>3.5695793325308021</v>
      </c>
      <c r="U8" s="17">
        <v>3.5695796870852092</v>
      </c>
      <c r="V8" s="17">
        <v>3.7</v>
      </c>
      <c r="W8" s="17">
        <v>3.7</v>
      </c>
      <c r="X8" s="17">
        <v>3.7</v>
      </c>
      <c r="Y8" s="17">
        <v>3.607634</v>
      </c>
      <c r="Z8" s="17">
        <v>3.7610558076</v>
      </c>
      <c r="AB8" s="17">
        <v>0.63788400000000001</v>
      </c>
      <c r="AC8" s="17">
        <v>1.867249890000001</v>
      </c>
      <c r="AD8" s="17">
        <v>3.5692393325308025</v>
      </c>
      <c r="AE8" s="17">
        <v>3.5697933325308022</v>
      </c>
      <c r="AF8" s="17">
        <v>3.7</v>
      </c>
      <c r="AG8" s="17">
        <v>3.7610558076</v>
      </c>
    </row>
    <row r="9" spans="3:33" x14ac:dyDescent="0.25">
      <c r="C9" s="2"/>
    </row>
    <row r="10" spans="3:33" x14ac:dyDescent="0.25">
      <c r="C10" s="1" t="s">
        <v>83</v>
      </c>
      <c r="D10" s="15">
        <v>0.95271935927101137</v>
      </c>
      <c r="E10" s="15">
        <v>0.95245779383429374</v>
      </c>
      <c r="F10" s="15">
        <v>0.88018283900053373</v>
      </c>
      <c r="G10" s="15">
        <v>0.90056207871790372</v>
      </c>
      <c r="H10" s="15">
        <v>0.91196884348305429</v>
      </c>
      <c r="I10" s="15">
        <v>0.89629976001205613</v>
      </c>
      <c r="J10" s="15">
        <v>0.89609803600081017</v>
      </c>
      <c r="K10" s="15">
        <v>0.90580893429432419</v>
      </c>
      <c r="L10" s="15">
        <v>0.922424913851557</v>
      </c>
      <c r="M10" s="15">
        <v>0.9450023264887718</v>
      </c>
      <c r="N10" s="15">
        <v>0.95402240023939677</v>
      </c>
      <c r="O10" s="15">
        <v>0.96072148074257802</v>
      </c>
      <c r="P10" s="15">
        <v>0.91924375898108568</v>
      </c>
      <c r="Q10" s="15">
        <v>0.94802505949752847</v>
      </c>
      <c r="R10" s="15">
        <v>0.96362244653146867</v>
      </c>
      <c r="S10" s="15">
        <v>0.97357544432701348</v>
      </c>
      <c r="T10" s="15">
        <v>0.97578837220577497</v>
      </c>
      <c r="U10" s="15">
        <v>0.96699999999999997</v>
      </c>
      <c r="V10" s="15">
        <v>0.97199999999999998</v>
      </c>
      <c r="W10" s="15">
        <v>0.97299999999999998</v>
      </c>
      <c r="X10" s="15">
        <v>0.98026037805362576</v>
      </c>
      <c r="Y10" s="15">
        <v>0.98147524655855356</v>
      </c>
      <c r="Z10" s="15">
        <v>0.9890965999081901</v>
      </c>
      <c r="AB10" s="15">
        <v>0.88018283900053373</v>
      </c>
      <c r="AC10" s="15">
        <v>0.89609803600081017</v>
      </c>
      <c r="AD10" s="15">
        <v>0.95402240023939677</v>
      </c>
      <c r="AE10" s="15">
        <v>0.96362244653146867</v>
      </c>
      <c r="AF10" s="15">
        <v>0.97199999999999998</v>
      </c>
      <c r="AG10" s="15">
        <v>0.9890965999081901</v>
      </c>
    </row>
    <row r="11" spans="3:33" x14ac:dyDescent="0.25">
      <c r="C11" s="1" t="s">
        <v>84</v>
      </c>
      <c r="D11" s="15">
        <v>0.92161401032762402</v>
      </c>
      <c r="E11" s="15">
        <v>0.93041196393684633</v>
      </c>
      <c r="F11" s="15">
        <v>0.86612262191554046</v>
      </c>
      <c r="G11" s="15">
        <v>0.84159354987024348</v>
      </c>
      <c r="H11" s="15">
        <v>0.86304408240389496</v>
      </c>
      <c r="I11" s="15">
        <v>0.89629976001205613</v>
      </c>
      <c r="J11" s="15">
        <v>0.88432454111753722</v>
      </c>
      <c r="K11" s="15">
        <v>0.8902605331591471</v>
      </c>
      <c r="L11" s="15">
        <v>0.8940806200666922</v>
      </c>
      <c r="M11" s="15">
        <v>0.92249899609541275</v>
      </c>
      <c r="N11" s="15">
        <v>0.89141918783135132</v>
      </c>
      <c r="O11" s="15">
        <v>0.95156002856133204</v>
      </c>
      <c r="P11" s="15">
        <v>0.87682247421990345</v>
      </c>
      <c r="Q11" s="15">
        <v>0.92285046413016547</v>
      </c>
      <c r="R11" s="15">
        <v>0.94427324611442021</v>
      </c>
      <c r="S11" s="15">
        <v>0.94287947148758289</v>
      </c>
      <c r="T11" s="15">
        <v>0.9473938921578674</v>
      </c>
      <c r="U11" s="15">
        <v>0.93600000000000005</v>
      </c>
      <c r="V11" s="15">
        <v>0.92300000000000004</v>
      </c>
      <c r="W11" s="15">
        <v>0.84099999999999997</v>
      </c>
      <c r="X11" s="15">
        <v>0.96088463057966689</v>
      </c>
      <c r="Y11" s="15">
        <v>0.96826889808772443</v>
      </c>
      <c r="Z11" s="15">
        <v>0.97057429932315864</v>
      </c>
      <c r="AB11" s="15">
        <v>0.86612262191554046</v>
      </c>
      <c r="AC11" s="15">
        <v>0.88432454111753722</v>
      </c>
      <c r="AD11" s="15">
        <v>0.89141918783135132</v>
      </c>
      <c r="AE11" s="15">
        <v>0.94427324611442021</v>
      </c>
      <c r="AF11" s="15">
        <v>0.92300000000000004</v>
      </c>
      <c r="AG11" s="15">
        <v>0.97057429932315864</v>
      </c>
    </row>
    <row r="12" spans="3:33" x14ac:dyDescent="0.25">
      <c r="C12" s="1" t="s">
        <v>168</v>
      </c>
      <c r="D12" s="16">
        <v>5.5181147332525633</v>
      </c>
      <c r="E12" s="16">
        <v>5.8069346702930824</v>
      </c>
      <c r="F12" s="16">
        <v>6.3940154826726454</v>
      </c>
      <c r="G12" s="16">
        <v>7.5295453970884134</v>
      </c>
      <c r="H12" s="16">
        <v>7.5945644508482779</v>
      </c>
      <c r="I12" s="16">
        <v>8.2018569285339709</v>
      </c>
      <c r="J12" s="16">
        <v>8.1530935150038761</v>
      </c>
      <c r="K12" s="16">
        <v>8.1987645840707124</v>
      </c>
      <c r="L12" s="16">
        <v>8.0441029531034367</v>
      </c>
      <c r="M12" s="16">
        <v>7.5757949519039114</v>
      </c>
      <c r="N12" s="16">
        <v>7.6305007900728503</v>
      </c>
      <c r="O12" s="16">
        <v>7.4330129718753604</v>
      </c>
      <c r="P12" s="16">
        <v>7.7300629331222233</v>
      </c>
      <c r="Q12" s="16">
        <v>7.6517036156510514</v>
      </c>
      <c r="R12" s="16">
        <v>7.5290733711514344</v>
      </c>
      <c r="S12" s="16">
        <v>7.4716716009391835</v>
      </c>
      <c r="T12" s="16">
        <v>7.5381444876091654</v>
      </c>
      <c r="U12" s="16">
        <v>7.4</v>
      </c>
      <c r="V12" s="16">
        <v>7.3</v>
      </c>
      <c r="W12" s="16">
        <v>7.9</v>
      </c>
      <c r="X12" s="16">
        <v>7.7380348665559779</v>
      </c>
      <c r="Y12" s="16">
        <v>7.8152394800723402</v>
      </c>
      <c r="Z12" s="16">
        <v>7.5519779295236367</v>
      </c>
      <c r="AB12" s="16">
        <v>6.3940154826726454</v>
      </c>
      <c r="AC12" s="16">
        <v>8.1530935150038761</v>
      </c>
      <c r="AD12" s="16">
        <v>7.6305007900728503</v>
      </c>
      <c r="AE12" s="16">
        <v>7.5290733711514344</v>
      </c>
      <c r="AF12" s="16">
        <v>7.3</v>
      </c>
      <c r="AG12" s="16">
        <v>7.5519779295236367</v>
      </c>
    </row>
    <row r="13" spans="3:33" x14ac:dyDescent="0.25">
      <c r="C13" s="1" t="s">
        <v>169</v>
      </c>
      <c r="D13" s="16">
        <v>51.33469796968356</v>
      </c>
      <c r="E13" s="16">
        <v>52.139526990894375</v>
      </c>
      <c r="F13" s="16">
        <v>53.761317240012801</v>
      </c>
      <c r="G13" s="16">
        <v>54.934768456421331</v>
      </c>
      <c r="H13" s="16">
        <v>55.581976790176469</v>
      </c>
      <c r="I13" s="16">
        <v>57.161182254962831</v>
      </c>
      <c r="J13" s="16">
        <v>59.291580282273095</v>
      </c>
      <c r="K13" s="16">
        <v>60.638369824044538</v>
      </c>
      <c r="L13" s="16">
        <v>61.436382283560683</v>
      </c>
      <c r="M13" s="16">
        <v>62.569124647211162</v>
      </c>
      <c r="N13" s="16">
        <v>63.054045074993361</v>
      </c>
      <c r="O13" s="16">
        <v>64.174024011259746</v>
      </c>
      <c r="P13" s="16">
        <v>65.663855363684462</v>
      </c>
      <c r="Q13" s="16">
        <v>65.333551262089983</v>
      </c>
      <c r="R13" s="16">
        <v>66.288272661591748</v>
      </c>
      <c r="S13" s="16">
        <v>67.216171574069804</v>
      </c>
      <c r="T13" s="16">
        <v>67.74405243563065</v>
      </c>
      <c r="U13" s="16">
        <v>69.2</v>
      </c>
      <c r="V13" s="16">
        <v>69.900000000000006</v>
      </c>
      <c r="W13" s="16">
        <v>73</v>
      </c>
      <c r="X13" s="16">
        <v>74.195646092721688</v>
      </c>
      <c r="Y13" s="16">
        <v>76.134466333487779</v>
      </c>
      <c r="Z13" s="16">
        <v>77.239356254588628</v>
      </c>
      <c r="AB13" s="16">
        <v>53.761317240012801</v>
      </c>
      <c r="AC13" s="16">
        <v>59.291580282273095</v>
      </c>
      <c r="AD13" s="16">
        <v>63.054045074993361</v>
      </c>
      <c r="AE13" s="16">
        <v>66.288272661591748</v>
      </c>
      <c r="AF13" s="16">
        <v>69.900000000000006</v>
      </c>
      <c r="AG13" s="16">
        <v>77.239356254588628</v>
      </c>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8"/>
    </row>
    <row r="16" spans="3:33" x14ac:dyDescent="0.25">
      <c r="C16" s="1" t="s">
        <v>91</v>
      </c>
      <c r="D16" s="26">
        <v>1599</v>
      </c>
      <c r="E16" s="26">
        <v>1691</v>
      </c>
      <c r="F16" s="26">
        <v>1776</v>
      </c>
      <c r="G16" s="26">
        <v>1783</v>
      </c>
      <c r="H16" s="26">
        <v>1793</v>
      </c>
      <c r="I16" s="26">
        <v>1866</v>
      </c>
      <c r="J16" s="26">
        <v>1935</v>
      </c>
      <c r="K16" s="26">
        <v>2005</v>
      </c>
      <c r="L16" s="26">
        <v>2039</v>
      </c>
      <c r="M16" s="26">
        <v>2112</v>
      </c>
      <c r="N16" s="26">
        <v>2157</v>
      </c>
      <c r="O16" s="26">
        <v>2138</v>
      </c>
      <c r="P16" s="26">
        <v>2305</v>
      </c>
      <c r="Q16" s="26">
        <v>2200</v>
      </c>
      <c r="R16" s="26">
        <v>2194</v>
      </c>
      <c r="S16" s="26">
        <v>2274</v>
      </c>
      <c r="T16" s="26">
        <v>2291</v>
      </c>
      <c r="U16" s="26">
        <v>2367</v>
      </c>
      <c r="V16" s="26">
        <v>2323</v>
      </c>
      <c r="W16" s="26">
        <v>2499</v>
      </c>
      <c r="X16" s="26">
        <v>2541.8797096998078</v>
      </c>
      <c r="Y16" s="26">
        <v>2691</v>
      </c>
      <c r="Z16" s="26">
        <v>2760.9675859698273</v>
      </c>
      <c r="AB16" s="26">
        <v>6591</v>
      </c>
      <c r="AC16" s="26">
        <v>7378</v>
      </c>
      <c r="AD16" s="26">
        <v>8315</v>
      </c>
      <c r="AE16" s="26">
        <v>8837</v>
      </c>
      <c r="AF16" s="26">
        <v>9255</v>
      </c>
      <c r="AG16" s="26">
        <v>10494.967585969827</v>
      </c>
    </row>
    <row r="17" spans="3:33" x14ac:dyDescent="0.25">
      <c r="C17" s="1" t="s">
        <v>92</v>
      </c>
      <c r="D17" s="26">
        <v>1405</v>
      </c>
      <c r="E17" s="26">
        <v>1514</v>
      </c>
      <c r="F17" s="26">
        <v>1569</v>
      </c>
      <c r="G17" s="26">
        <v>1591</v>
      </c>
      <c r="H17" s="26">
        <v>1585</v>
      </c>
      <c r="I17" s="26">
        <v>1642</v>
      </c>
      <c r="J17" s="26">
        <v>1685</v>
      </c>
      <c r="K17" s="26">
        <v>1740</v>
      </c>
      <c r="L17" s="26">
        <v>1780</v>
      </c>
      <c r="M17" s="26">
        <v>1832</v>
      </c>
      <c r="N17" s="26">
        <v>1840</v>
      </c>
      <c r="O17" s="26">
        <v>1821</v>
      </c>
      <c r="P17" s="26">
        <v>1968</v>
      </c>
      <c r="Q17" s="26">
        <v>1843</v>
      </c>
      <c r="R17" s="26">
        <v>1836</v>
      </c>
      <c r="S17" s="26">
        <v>1929</v>
      </c>
      <c r="T17" s="26">
        <v>1924</v>
      </c>
      <c r="U17" s="26">
        <v>2012</v>
      </c>
      <c r="V17" s="26">
        <v>1945</v>
      </c>
      <c r="W17" s="26">
        <v>2132</v>
      </c>
      <c r="X17" s="26">
        <v>2155.3101584098072</v>
      </c>
      <c r="Y17" s="26">
        <v>2331</v>
      </c>
      <c r="Z17" s="26">
        <v>2345.081149319828</v>
      </c>
      <c r="AB17" s="26">
        <v>5827</v>
      </c>
      <c r="AC17" s="26">
        <v>6503</v>
      </c>
      <c r="AD17" s="26">
        <v>7192</v>
      </c>
      <c r="AE17" s="26">
        <v>7468</v>
      </c>
      <c r="AF17" s="26">
        <v>7810</v>
      </c>
      <c r="AG17" s="26">
        <v>8963.0811493198271</v>
      </c>
    </row>
  </sheetData>
  <conditionalFormatting sqref="C4:Z17">
    <cfRule type="expression" dxfId="15" priority="5">
      <formula>MOD(ROW(),2)=0</formula>
    </cfRule>
  </conditionalFormatting>
  <conditionalFormatting sqref="AB4:AG17">
    <cfRule type="expression" dxfId="14" priority="1">
      <formula>MOD(ROW(),2)=0</formula>
    </cfRule>
  </conditionalFormatting>
  <hyperlinks>
    <hyperlink ref="C1" location="Index!A1" display="Index" xr:uid="{B2F63A83-672A-4781-961D-73AE5879F53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890C-196F-4611-8886-98BE21A715E6}">
  <dimension ref="C1:AI19"/>
  <sheetViews>
    <sheetView showGridLines="0" workbookViewId="0">
      <pane xSplit="3" ySplit="3" topLeftCell="W4" activePane="bottomRight" state="frozen"/>
      <selection activeCell="W7" sqref="W7"/>
      <selection pane="topRight" activeCell="W7" sqref="W7"/>
      <selection pane="bottomLeft" activeCell="W7" sqref="W7"/>
      <selection pane="bottomRight" activeCell="AI1" sqref="AI1:AI1048576"/>
    </sheetView>
  </sheetViews>
  <sheetFormatPr defaultColWidth="8.81640625" defaultRowHeight="11.5" x14ac:dyDescent="0.25"/>
  <cols>
    <col min="1" max="1" width="4.1796875" style="1" customWidth="1"/>
    <col min="2" max="2" width="4.453125" style="1" customWidth="1"/>
    <col min="3" max="3" width="43.1796875" style="1" bestFit="1" customWidth="1"/>
    <col min="4" max="21" width="0" style="1" hidden="1" customWidth="1"/>
    <col min="22" max="27" width="8.81640625" style="1"/>
    <col min="28" max="33" width="0" style="1" hidden="1" customWidth="1"/>
    <col min="34" max="16384" width="8.81640625" style="1"/>
  </cols>
  <sheetData>
    <row r="1" spans="3:35" x14ac:dyDescent="0.25">
      <c r="C1" s="9" t="s">
        <v>100</v>
      </c>
      <c r="AI1" s="43"/>
    </row>
    <row r="2" spans="3:35" x14ac:dyDescent="0.25">
      <c r="AI2" s="43"/>
    </row>
    <row r="3" spans="3:35" x14ac:dyDescent="0.25">
      <c r="C3" s="5" t="s">
        <v>214</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6" t="s">
        <v>61</v>
      </c>
      <c r="AC3" s="6" t="s">
        <v>62</v>
      </c>
      <c r="AD3" s="6" t="s">
        <v>63</v>
      </c>
      <c r="AE3" s="6" t="s">
        <v>33</v>
      </c>
      <c r="AF3" s="6" t="s">
        <v>65</v>
      </c>
      <c r="AG3" s="6" t="s">
        <v>210</v>
      </c>
      <c r="AH3" s="6" t="s">
        <v>30</v>
      </c>
      <c r="AI3" s="6" t="s">
        <v>31</v>
      </c>
    </row>
    <row r="4" spans="3:35"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8"/>
      <c r="AH4" s="8"/>
      <c r="AI4" s="48"/>
    </row>
    <row r="5" spans="3:35" x14ac:dyDescent="0.25">
      <c r="AI5" s="43"/>
    </row>
    <row r="6" spans="3:35" x14ac:dyDescent="0.25">
      <c r="C6" s="1" t="s">
        <v>82</v>
      </c>
      <c r="D6" s="16"/>
      <c r="E6" s="16"/>
      <c r="F6" s="16"/>
      <c r="G6" s="16"/>
      <c r="H6" s="16"/>
      <c r="I6" s="16"/>
      <c r="J6" s="16"/>
      <c r="K6" s="16"/>
      <c r="L6" s="16"/>
      <c r="M6" s="16"/>
      <c r="N6" s="16"/>
      <c r="O6" s="16"/>
      <c r="P6" s="16"/>
      <c r="Q6" s="16"/>
      <c r="R6" s="16"/>
      <c r="S6" s="16"/>
      <c r="T6" s="16"/>
      <c r="U6" s="16"/>
      <c r="V6" s="16">
        <v>1.8</v>
      </c>
      <c r="W6" s="16">
        <v>1.8</v>
      </c>
      <c r="X6" s="16">
        <v>1.8</v>
      </c>
      <c r="Y6" s="16">
        <v>1.824878</v>
      </c>
      <c r="Z6" s="16">
        <v>1.824878</v>
      </c>
      <c r="AB6" s="16"/>
      <c r="AC6" s="16"/>
      <c r="AD6" s="16"/>
      <c r="AE6" s="16"/>
      <c r="AF6" s="16"/>
      <c r="AG6" s="16"/>
      <c r="AH6" s="16">
        <v>1.8</v>
      </c>
      <c r="AI6" s="57">
        <v>1.824878</v>
      </c>
    </row>
    <row r="7" spans="3:35" x14ac:dyDescent="0.25">
      <c r="C7" s="2" t="s">
        <v>25</v>
      </c>
      <c r="D7" s="17"/>
      <c r="E7" s="17"/>
      <c r="F7" s="17"/>
      <c r="G7" s="17"/>
      <c r="H7" s="17"/>
      <c r="I7" s="17"/>
      <c r="J7" s="17"/>
      <c r="K7" s="17"/>
      <c r="L7" s="17"/>
      <c r="M7" s="17"/>
      <c r="N7" s="17"/>
      <c r="O7" s="17"/>
      <c r="P7" s="17"/>
      <c r="Q7" s="17"/>
      <c r="R7" s="17"/>
      <c r="S7" s="17"/>
      <c r="T7" s="17"/>
      <c r="U7" s="17"/>
      <c r="V7" s="17">
        <v>1.8</v>
      </c>
      <c r="W7" s="17">
        <v>1.8</v>
      </c>
      <c r="X7" s="17">
        <v>1.8</v>
      </c>
      <c r="Y7" s="17">
        <v>1.824878</v>
      </c>
      <c r="Z7" s="17">
        <v>1.824878</v>
      </c>
      <c r="AB7" s="17"/>
      <c r="AC7" s="17"/>
      <c r="AD7" s="17"/>
      <c r="AE7" s="17"/>
      <c r="AF7" s="17"/>
      <c r="AG7" s="17"/>
      <c r="AH7" s="17">
        <v>1.8</v>
      </c>
      <c r="AI7" s="54">
        <v>1.824878</v>
      </c>
    </row>
    <row r="8" spans="3:35" x14ac:dyDescent="0.25">
      <c r="C8" s="2" t="s">
        <v>160</v>
      </c>
      <c r="D8" s="17"/>
      <c r="E8" s="17"/>
      <c r="F8" s="17"/>
      <c r="G8" s="17"/>
      <c r="H8" s="17"/>
      <c r="I8" s="17"/>
      <c r="J8" s="17"/>
      <c r="K8" s="17"/>
      <c r="L8" s="17"/>
      <c r="M8" s="17"/>
      <c r="N8" s="17"/>
      <c r="O8" s="17"/>
      <c r="P8" s="17"/>
      <c r="Q8" s="17"/>
      <c r="R8" s="17"/>
      <c r="S8" s="17"/>
      <c r="T8" s="17"/>
      <c r="U8" s="17"/>
      <c r="V8" s="17">
        <v>0</v>
      </c>
      <c r="W8" s="17">
        <v>0</v>
      </c>
      <c r="X8" s="17">
        <v>0</v>
      </c>
      <c r="Y8" s="17">
        <v>0</v>
      </c>
      <c r="Z8" s="17">
        <v>0</v>
      </c>
      <c r="AB8" s="17"/>
      <c r="AC8" s="17"/>
      <c r="AD8" s="17"/>
      <c r="AE8" s="17"/>
      <c r="AF8" s="17"/>
      <c r="AG8" s="17"/>
      <c r="AH8" s="17">
        <v>0</v>
      </c>
      <c r="AI8" s="54">
        <v>0</v>
      </c>
    </row>
    <row r="9" spans="3:35" x14ac:dyDescent="0.25">
      <c r="C9" s="2"/>
      <c r="AI9" s="43"/>
    </row>
    <row r="10" spans="3:35" x14ac:dyDescent="0.25">
      <c r="C10" s="1" t="s">
        <v>83</v>
      </c>
      <c r="D10" s="15"/>
      <c r="E10" s="15"/>
      <c r="F10" s="15"/>
      <c r="G10" s="15"/>
      <c r="H10" s="15"/>
      <c r="I10" s="15"/>
      <c r="J10" s="15"/>
      <c r="K10" s="15"/>
      <c r="L10" s="15"/>
      <c r="M10" s="15"/>
      <c r="N10" s="15"/>
      <c r="O10" s="15"/>
      <c r="P10" s="15"/>
      <c r="Q10" s="15"/>
      <c r="R10" s="15"/>
      <c r="S10" s="15"/>
      <c r="T10" s="15"/>
      <c r="U10" s="15"/>
      <c r="V10" s="15">
        <v>1</v>
      </c>
      <c r="W10" s="15">
        <v>1</v>
      </c>
      <c r="X10" s="15">
        <v>1</v>
      </c>
      <c r="Y10" s="15">
        <v>1</v>
      </c>
      <c r="Z10" s="15">
        <v>1</v>
      </c>
      <c r="AB10" s="15"/>
      <c r="AC10" s="15"/>
      <c r="AD10" s="15"/>
      <c r="AE10" s="15"/>
      <c r="AF10" s="15"/>
      <c r="AG10" s="15"/>
      <c r="AH10" s="15">
        <v>1</v>
      </c>
      <c r="AI10" s="58">
        <v>1</v>
      </c>
    </row>
    <row r="11" spans="3:35" x14ac:dyDescent="0.25">
      <c r="C11" s="1" t="s">
        <v>84</v>
      </c>
      <c r="D11" s="15"/>
      <c r="E11" s="15"/>
      <c r="F11" s="15"/>
      <c r="G11" s="15"/>
      <c r="H11" s="15"/>
      <c r="I11" s="15"/>
      <c r="J11" s="15"/>
      <c r="K11" s="15"/>
      <c r="L11" s="15"/>
      <c r="M11" s="15"/>
      <c r="N11" s="15"/>
      <c r="O11" s="15"/>
      <c r="P11" s="15"/>
      <c r="Q11" s="15"/>
      <c r="R11" s="15"/>
      <c r="S11" s="15"/>
      <c r="T11" s="15"/>
      <c r="U11" s="15"/>
      <c r="V11" s="15">
        <v>1</v>
      </c>
      <c r="W11" s="15">
        <v>1</v>
      </c>
      <c r="X11" s="15">
        <v>1</v>
      </c>
      <c r="Y11" s="15">
        <v>1</v>
      </c>
      <c r="Z11" s="15">
        <v>1</v>
      </c>
      <c r="AB11" s="15"/>
      <c r="AC11" s="15"/>
      <c r="AD11" s="15"/>
      <c r="AE11" s="15"/>
      <c r="AF11" s="15"/>
      <c r="AG11" s="15"/>
      <c r="AH11" s="15">
        <v>1</v>
      </c>
      <c r="AI11" s="58">
        <v>1</v>
      </c>
    </row>
    <row r="12" spans="3:35" x14ac:dyDescent="0.25">
      <c r="C12" s="1" t="s">
        <v>168</v>
      </c>
      <c r="D12" s="16"/>
      <c r="E12" s="16"/>
      <c r="F12" s="16"/>
      <c r="G12" s="16"/>
      <c r="H12" s="16"/>
      <c r="I12" s="16"/>
      <c r="J12" s="16"/>
      <c r="K12" s="16"/>
      <c r="L12" s="16"/>
      <c r="M12" s="16"/>
      <c r="N12" s="16"/>
      <c r="O12" s="16"/>
      <c r="P12" s="16"/>
      <c r="Q12" s="16"/>
      <c r="R12" s="16"/>
      <c r="S12" s="16"/>
      <c r="T12" s="16"/>
      <c r="U12" s="16"/>
      <c r="V12" s="16">
        <v>11.5</v>
      </c>
      <c r="W12" s="16">
        <v>11.3</v>
      </c>
      <c r="X12" s="16">
        <v>11.046398186545883</v>
      </c>
      <c r="Y12" s="16">
        <v>10.794328946470987</v>
      </c>
      <c r="Z12" s="16">
        <v>10.547753604005234</v>
      </c>
      <c r="AB12" s="16"/>
      <c r="AC12" s="16"/>
      <c r="AD12" s="16"/>
      <c r="AE12" s="16"/>
      <c r="AF12" s="16"/>
      <c r="AG12" s="16"/>
      <c r="AH12" s="16">
        <v>11.5</v>
      </c>
      <c r="AI12" s="57">
        <v>10.547753604005234</v>
      </c>
    </row>
    <row r="13" spans="3:35" x14ac:dyDescent="0.25">
      <c r="C13" s="1" t="s">
        <v>169</v>
      </c>
      <c r="D13" s="16"/>
      <c r="E13" s="16"/>
      <c r="F13" s="16"/>
      <c r="G13" s="16"/>
      <c r="H13" s="16"/>
      <c r="I13" s="16"/>
      <c r="J13" s="16"/>
      <c r="K13" s="16"/>
      <c r="L13" s="16"/>
      <c r="M13" s="16"/>
      <c r="N13" s="16"/>
      <c r="O13" s="16"/>
      <c r="P13" s="16"/>
      <c r="Q13" s="16"/>
      <c r="R13" s="16"/>
      <c r="S13" s="16"/>
      <c r="T13" s="16"/>
      <c r="U13" s="16"/>
      <c r="V13" s="16">
        <v>60.1</v>
      </c>
      <c r="W13" s="16">
        <v>60.1</v>
      </c>
      <c r="X13" s="16">
        <v>60.122851155570601</v>
      </c>
      <c r="Y13" s="16">
        <v>60.165560656657597</v>
      </c>
      <c r="Z13" s="16">
        <v>69.119975691525681</v>
      </c>
      <c r="AB13" s="16"/>
      <c r="AC13" s="16"/>
      <c r="AD13" s="16"/>
      <c r="AE13" s="16"/>
      <c r="AF13" s="16"/>
      <c r="AG13" s="16"/>
      <c r="AH13" s="16">
        <v>60.1</v>
      </c>
      <c r="AI13" s="57">
        <v>69.119975691525681</v>
      </c>
    </row>
    <row r="14" spans="3:35" x14ac:dyDescent="0.25">
      <c r="AI14" s="43"/>
    </row>
    <row r="15" spans="3:35"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8"/>
      <c r="AH15" s="8"/>
      <c r="AI15" s="48"/>
    </row>
    <row r="16" spans="3:35" x14ac:dyDescent="0.25">
      <c r="C16" s="1" t="s">
        <v>91</v>
      </c>
      <c r="D16" s="26"/>
      <c r="E16" s="26"/>
      <c r="F16" s="26"/>
      <c r="G16" s="26"/>
      <c r="H16" s="26"/>
      <c r="I16" s="26"/>
      <c r="J16" s="26"/>
      <c r="K16" s="26"/>
      <c r="L16" s="26"/>
      <c r="M16" s="26"/>
      <c r="N16" s="26"/>
      <c r="O16" s="26"/>
      <c r="P16" s="26"/>
      <c r="Q16" s="26"/>
      <c r="R16" s="26"/>
      <c r="S16" s="26"/>
      <c r="T16" s="26"/>
      <c r="U16" s="26"/>
      <c r="V16" s="26">
        <v>115</v>
      </c>
      <c r="W16" s="26">
        <v>371</v>
      </c>
      <c r="X16" s="26">
        <v>393.28827470621843</v>
      </c>
      <c r="Y16" s="26">
        <v>368</v>
      </c>
      <c r="Z16" s="26">
        <v>506.26929387774533</v>
      </c>
      <c r="AB16" s="26"/>
      <c r="AC16" s="26"/>
      <c r="AD16" s="26"/>
      <c r="AE16" s="26"/>
      <c r="AF16" s="26"/>
      <c r="AG16" s="26"/>
      <c r="AH16" s="26">
        <v>115</v>
      </c>
      <c r="AI16" s="26">
        <v>1638.2692938777454</v>
      </c>
    </row>
    <row r="17" spans="3:35" x14ac:dyDescent="0.25">
      <c r="C17" s="1" t="s">
        <v>92</v>
      </c>
      <c r="D17" s="26"/>
      <c r="E17" s="26"/>
      <c r="F17" s="26"/>
      <c r="G17" s="26"/>
      <c r="H17" s="26"/>
      <c r="I17" s="26"/>
      <c r="J17" s="26"/>
      <c r="K17" s="26"/>
      <c r="L17" s="26"/>
      <c r="M17" s="26"/>
      <c r="N17" s="26"/>
      <c r="O17" s="26"/>
      <c r="P17" s="26"/>
      <c r="Q17" s="26"/>
      <c r="R17" s="26"/>
      <c r="S17" s="26"/>
      <c r="T17" s="26"/>
      <c r="U17" s="26"/>
      <c r="V17" s="26">
        <v>99</v>
      </c>
      <c r="W17" s="26">
        <v>290</v>
      </c>
      <c r="X17" s="26">
        <v>308.57098237621847</v>
      </c>
      <c r="Y17" s="26">
        <v>281</v>
      </c>
      <c r="Z17" s="26">
        <v>403.64779008486732</v>
      </c>
      <c r="AB17" s="26"/>
      <c r="AC17" s="26"/>
      <c r="AD17" s="26"/>
      <c r="AE17" s="26"/>
      <c r="AF17" s="26"/>
      <c r="AG17" s="26"/>
      <c r="AH17" s="26">
        <v>99</v>
      </c>
      <c r="AI17" s="26">
        <v>1283.6477900848672</v>
      </c>
    </row>
    <row r="18" spans="3:35" x14ac:dyDescent="0.25">
      <c r="AI18" s="43"/>
    </row>
    <row r="19" spans="3:35" x14ac:dyDescent="0.25">
      <c r="C19" s="1" t="s">
        <v>215</v>
      </c>
      <c r="AI19" s="43"/>
    </row>
  </sheetData>
  <conditionalFormatting sqref="C4:Z17">
    <cfRule type="expression" dxfId="13" priority="5">
      <formula>MOD(ROW(),2)=0</formula>
    </cfRule>
  </conditionalFormatting>
  <conditionalFormatting sqref="AB4:AI17">
    <cfRule type="expression" dxfId="12" priority="1">
      <formula>MOD(ROW(),2)=0</formula>
    </cfRule>
  </conditionalFormatting>
  <hyperlinks>
    <hyperlink ref="C1" location="Index!A1" display="Index" xr:uid="{A55EDD18-BD4C-40B5-8D44-68075B8C54E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9B3C-9DF1-4F71-81C0-22127E9A1547}">
  <dimension ref="C1:AG17"/>
  <sheetViews>
    <sheetView showGridLines="0" workbookViewId="0">
      <pane xSplit="3" ySplit="3" topLeftCell="V4" activePane="bottomRight" state="frozen"/>
      <selection activeCell="W7" sqref="W7"/>
      <selection pane="topRight" activeCell="W7" sqref="W7"/>
      <selection pane="bottomLeft" activeCell="W7" sqref="W7"/>
      <selection pane="bottomRight" activeCell="AG1" sqref="AG1:AG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61</v>
      </c>
      <c r="AC3" s="36" t="s">
        <v>62</v>
      </c>
      <c r="AD3" s="36" t="s">
        <v>63</v>
      </c>
      <c r="AE3" s="36" t="s">
        <v>33</v>
      </c>
      <c r="AF3" s="36" t="s">
        <v>30</v>
      </c>
      <c r="AG3" s="3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8"/>
    </row>
    <row r="6" spans="3:33" x14ac:dyDescent="0.25">
      <c r="C6" s="1" t="s">
        <v>82</v>
      </c>
      <c r="D6" s="16">
        <v>1.0000001868421053</v>
      </c>
      <c r="E6" s="16">
        <v>1.0000001868421053</v>
      </c>
      <c r="F6" s="16">
        <v>1.0000001868421053</v>
      </c>
      <c r="G6" s="16">
        <v>1.0000001868421053</v>
      </c>
      <c r="H6" s="16">
        <v>1.0000001868421053</v>
      </c>
      <c r="I6" s="16">
        <v>1.0000001868421053</v>
      </c>
      <c r="J6" s="16">
        <v>1.0000001868421053</v>
      </c>
      <c r="K6" s="16">
        <v>1.0000001868421053</v>
      </c>
      <c r="L6" s="16">
        <v>1.0000001868421053</v>
      </c>
      <c r="M6" s="16">
        <v>0.99999973684210519</v>
      </c>
      <c r="N6" s="16">
        <v>0.99999973684210519</v>
      </c>
      <c r="O6" s="16">
        <v>0.99999973684210519</v>
      </c>
      <c r="P6" s="16">
        <v>0.99999973684210519</v>
      </c>
      <c r="Q6" s="16">
        <v>0.99999973684210519</v>
      </c>
      <c r="R6" s="16">
        <v>0.99999973684210519</v>
      </c>
      <c r="S6" s="16">
        <v>0.57010228684210518</v>
      </c>
      <c r="T6" s="16">
        <v>0.57010228684210518</v>
      </c>
      <c r="U6" s="16">
        <v>0.57010228684210518</v>
      </c>
      <c r="V6" s="16">
        <v>0.6</v>
      </c>
      <c r="W6" s="16">
        <v>0.6</v>
      </c>
      <c r="X6" s="16">
        <v>0.6</v>
      </c>
      <c r="Y6" s="16">
        <v>0.57010228684210518</v>
      </c>
      <c r="Z6" s="16">
        <v>0.57010228684210518</v>
      </c>
      <c r="AB6" s="16">
        <v>1.0000001868421053</v>
      </c>
      <c r="AC6" s="16">
        <v>1.0000001868421053</v>
      </c>
      <c r="AD6" s="16">
        <v>0.99999973684210519</v>
      </c>
      <c r="AE6" s="16">
        <v>0.99999973684210519</v>
      </c>
      <c r="AF6" s="16">
        <v>0.6</v>
      </c>
      <c r="AG6" s="16">
        <v>0.57010228684210518</v>
      </c>
    </row>
    <row r="7" spans="3:33" x14ac:dyDescent="0.25">
      <c r="C7" s="2" t="s">
        <v>25</v>
      </c>
      <c r="D7" s="17">
        <v>0.37742173684210528</v>
      </c>
      <c r="E7" s="17">
        <v>0.37742173684210528</v>
      </c>
      <c r="F7" s="17">
        <v>0.37742173684210528</v>
      </c>
      <c r="G7" s="17">
        <v>0.37742173684210528</v>
      </c>
      <c r="H7" s="17">
        <v>0.37742173684210528</v>
      </c>
      <c r="I7" s="17">
        <v>0.37742173684210528</v>
      </c>
      <c r="J7" s="17">
        <v>0.37742173684210528</v>
      </c>
      <c r="K7" s="17">
        <v>0.37742173684210528</v>
      </c>
      <c r="L7" s="17">
        <v>0.37742173684210528</v>
      </c>
      <c r="M7" s="17">
        <v>0.57010228684210518</v>
      </c>
      <c r="N7" s="17">
        <v>0.57010228684210518</v>
      </c>
      <c r="O7" s="17">
        <v>0.57010228684210518</v>
      </c>
      <c r="P7" s="17">
        <v>0.57010228684210518</v>
      </c>
      <c r="Q7" s="17">
        <v>0.57010228684210518</v>
      </c>
      <c r="R7" s="17">
        <v>0.57010228684210518</v>
      </c>
      <c r="S7" s="17">
        <v>0.57010228684210518</v>
      </c>
      <c r="T7" s="17">
        <v>0.57010228684210518</v>
      </c>
      <c r="U7" s="17">
        <v>0.57010228684210518</v>
      </c>
      <c r="V7" s="17">
        <v>0.6</v>
      </c>
      <c r="W7" s="17">
        <v>0.6</v>
      </c>
      <c r="X7" s="17">
        <v>0.6</v>
      </c>
      <c r="Y7" s="17">
        <v>0.57010228684210518</v>
      </c>
      <c r="Z7" s="17">
        <v>0.57010228684210518</v>
      </c>
      <c r="AB7" s="17">
        <v>0.37742173684210528</v>
      </c>
      <c r="AC7" s="17">
        <v>0.37742173684210528</v>
      </c>
      <c r="AD7" s="17">
        <v>0.57010228684210518</v>
      </c>
      <c r="AE7" s="17">
        <v>0.57010228684210518</v>
      </c>
      <c r="AF7" s="17">
        <v>0.6</v>
      </c>
      <c r="AG7" s="17">
        <v>0.57010228684210518</v>
      </c>
    </row>
    <row r="8" spans="3:33" x14ac:dyDescent="0.25">
      <c r="C8" s="2" t="s">
        <v>160</v>
      </c>
      <c r="D8" s="17">
        <v>0.62257845000000001</v>
      </c>
      <c r="E8" s="17">
        <v>0.62257845000000001</v>
      </c>
      <c r="F8" s="17">
        <v>0.62257845000000001</v>
      </c>
      <c r="G8" s="17">
        <v>0.62257845000000001</v>
      </c>
      <c r="H8" s="17">
        <v>0.62257845000000001</v>
      </c>
      <c r="I8" s="17">
        <v>0.62257845000000001</v>
      </c>
      <c r="J8" s="17">
        <v>0.62257845000000001</v>
      </c>
      <c r="K8" s="17">
        <v>0.62257845000000001</v>
      </c>
      <c r="L8" s="17">
        <v>0.62257845000000001</v>
      </c>
      <c r="M8" s="17">
        <v>0.42989745000000001</v>
      </c>
      <c r="N8" s="17">
        <v>0.42989744999999996</v>
      </c>
      <c r="O8" s="17">
        <v>0.42989744999999996</v>
      </c>
      <c r="P8" s="17">
        <v>0.42989744999999996</v>
      </c>
      <c r="Q8" s="17">
        <v>0.42989744999999996</v>
      </c>
      <c r="R8" s="17">
        <v>0.42989745000000001</v>
      </c>
      <c r="S8" s="17">
        <v>0</v>
      </c>
      <c r="T8" s="17">
        <v>0</v>
      </c>
      <c r="U8" s="17">
        <v>0</v>
      </c>
      <c r="V8" s="17">
        <v>0</v>
      </c>
      <c r="W8" s="17">
        <v>0</v>
      </c>
      <c r="X8" s="17">
        <v>0</v>
      </c>
      <c r="Y8" s="17">
        <v>0</v>
      </c>
      <c r="Z8" s="17">
        <v>0</v>
      </c>
      <c r="AB8" s="17">
        <v>0.62257845000000001</v>
      </c>
      <c r="AC8" s="17">
        <v>0.62257845000000001</v>
      </c>
      <c r="AD8" s="17">
        <v>0.42989744999999996</v>
      </c>
      <c r="AE8" s="17">
        <v>0.42989745000000001</v>
      </c>
      <c r="AF8" s="17">
        <v>0</v>
      </c>
      <c r="AG8" s="17">
        <v>0</v>
      </c>
    </row>
    <row r="9" spans="3:33" x14ac:dyDescent="0.25">
      <c r="C9" s="2"/>
    </row>
    <row r="10" spans="3:33" x14ac:dyDescent="0.25">
      <c r="C10" s="1" t="s">
        <v>83</v>
      </c>
      <c r="D10" s="15">
        <v>0.92443536220057043</v>
      </c>
      <c r="E10" s="15">
        <v>0.71133157895544175</v>
      </c>
      <c r="F10" s="15">
        <v>0.71133157895544175</v>
      </c>
      <c r="G10" s="15">
        <v>0.71133157895544175</v>
      </c>
      <c r="H10" s="15">
        <v>0.71133157895544175</v>
      </c>
      <c r="I10" s="15">
        <v>0.71133157895544175</v>
      </c>
      <c r="J10" s="15">
        <v>0.56693078090919646</v>
      </c>
      <c r="K10" s="15">
        <v>0.56693078090919646</v>
      </c>
      <c r="L10" s="15">
        <v>0.56693078090919646</v>
      </c>
      <c r="M10" s="15">
        <v>0.3753221219041723</v>
      </c>
      <c r="N10" s="15">
        <v>0.3753221219041723</v>
      </c>
      <c r="O10" s="15">
        <v>0.3753221219041723</v>
      </c>
      <c r="P10" s="15">
        <v>0.3753221219041723</v>
      </c>
      <c r="Q10" s="15">
        <v>0</v>
      </c>
      <c r="R10" s="15">
        <v>0</v>
      </c>
      <c r="S10" s="15">
        <v>0</v>
      </c>
      <c r="T10" s="15">
        <v>0</v>
      </c>
      <c r="U10" s="15">
        <v>0</v>
      </c>
      <c r="V10" s="15">
        <v>0</v>
      </c>
      <c r="W10" s="15">
        <v>0</v>
      </c>
      <c r="X10" s="15">
        <v>0</v>
      </c>
      <c r="Y10" s="15">
        <v>0</v>
      </c>
      <c r="Z10" s="15">
        <v>0</v>
      </c>
      <c r="AB10" s="15">
        <v>0.71133157895544175</v>
      </c>
      <c r="AC10" s="15">
        <v>0.56693078090919646</v>
      </c>
      <c r="AD10" s="15">
        <v>0.3753221219041723</v>
      </c>
      <c r="AE10" s="15">
        <v>0</v>
      </c>
      <c r="AF10" s="15">
        <v>0</v>
      </c>
      <c r="AG10" s="15">
        <v>0</v>
      </c>
    </row>
    <row r="11" spans="3:33" x14ac:dyDescent="0.25">
      <c r="C11" s="1" t="s">
        <v>84</v>
      </c>
      <c r="D11" s="15">
        <v>0.92443536220057043</v>
      </c>
      <c r="E11" s="15">
        <v>0.71133157895544175</v>
      </c>
      <c r="F11" s="15">
        <v>0.71133157895544175</v>
      </c>
      <c r="G11" s="15">
        <v>0.71133157895544175</v>
      </c>
      <c r="H11" s="15">
        <v>0.71133157895544175</v>
      </c>
      <c r="I11" s="15">
        <v>0.71133157895544175</v>
      </c>
      <c r="J11" s="15">
        <v>0.56693078090919646</v>
      </c>
      <c r="K11" s="15">
        <v>0.56693078090919646</v>
      </c>
      <c r="L11" s="15">
        <v>0.56693078090919646</v>
      </c>
      <c r="M11" s="15">
        <v>0.3753221219041723</v>
      </c>
      <c r="N11" s="15">
        <v>0.3753221219041723</v>
      </c>
      <c r="O11" s="15">
        <v>0.3753221219041723</v>
      </c>
      <c r="P11" s="15">
        <v>0.3753221219041723</v>
      </c>
      <c r="Q11" s="15">
        <v>0</v>
      </c>
      <c r="R11" s="15">
        <v>0</v>
      </c>
      <c r="S11" s="15">
        <v>0</v>
      </c>
      <c r="T11" s="15">
        <v>0</v>
      </c>
      <c r="U11" s="15">
        <v>0</v>
      </c>
      <c r="V11" s="15">
        <v>0</v>
      </c>
      <c r="W11" s="15">
        <v>0</v>
      </c>
      <c r="X11" s="15">
        <v>0</v>
      </c>
      <c r="Y11" s="15">
        <v>0</v>
      </c>
      <c r="Z11" s="15">
        <v>0</v>
      </c>
      <c r="AB11" s="15">
        <v>0.71133157895544175</v>
      </c>
      <c r="AC11" s="15">
        <v>0.56693078090919646</v>
      </c>
      <c r="AD11" s="15">
        <v>0.3753221219041723</v>
      </c>
      <c r="AE11" s="15">
        <v>0</v>
      </c>
      <c r="AF11" s="15">
        <v>0</v>
      </c>
      <c r="AG11" s="15">
        <v>0</v>
      </c>
    </row>
    <row r="12" spans="3:33" x14ac:dyDescent="0.25">
      <c r="C12" s="1" t="s">
        <v>168</v>
      </c>
      <c r="D12" s="16">
        <v>1.7769266135335093</v>
      </c>
      <c r="E12" s="16">
        <v>2.0237086227608949</v>
      </c>
      <c r="F12" s="16">
        <v>1.7771332802951416</v>
      </c>
      <c r="G12" s="16">
        <v>1.527818211801991</v>
      </c>
      <c r="H12" s="16">
        <v>3.3638449477856827</v>
      </c>
      <c r="I12" s="16">
        <v>2.3668500416563427</v>
      </c>
      <c r="J12" s="16">
        <v>2.6905140065695448</v>
      </c>
      <c r="K12" s="16">
        <v>2.4717265528788945</v>
      </c>
      <c r="L12" s="16">
        <v>2.2505348414553792</v>
      </c>
      <c r="M12" s="16">
        <v>2.0293431300318647</v>
      </c>
      <c r="N12" s="16">
        <v>1.8129599340740781</v>
      </c>
      <c r="O12" s="16">
        <v>0.2320019851528391</v>
      </c>
      <c r="P12" s="16">
        <v>0.25205479452054796</v>
      </c>
      <c r="Q12" s="16">
        <v>0</v>
      </c>
      <c r="R12" s="16">
        <v>0</v>
      </c>
      <c r="S12" s="16">
        <v>0</v>
      </c>
      <c r="T12" s="16">
        <v>0</v>
      </c>
      <c r="U12" s="16">
        <v>0</v>
      </c>
      <c r="V12" s="16">
        <v>0</v>
      </c>
      <c r="W12" s="16">
        <v>0</v>
      </c>
      <c r="X12" s="16">
        <v>0</v>
      </c>
      <c r="Y12" s="16">
        <v>0</v>
      </c>
      <c r="Z12" s="16">
        <v>0</v>
      </c>
      <c r="AB12" s="16">
        <v>1.7771332802951416</v>
      </c>
      <c r="AC12" s="16">
        <v>2.6905140065695448</v>
      </c>
      <c r="AD12" s="16">
        <v>1.8129599340740781</v>
      </c>
      <c r="AE12" s="16">
        <v>0</v>
      </c>
      <c r="AF12" s="16">
        <v>0</v>
      </c>
      <c r="AG12" s="16">
        <v>0</v>
      </c>
    </row>
    <row r="13" spans="3:33" x14ac:dyDescent="0.25">
      <c r="C13" s="1" t="s">
        <v>169</v>
      </c>
      <c r="D13" s="16">
        <v>20.476118953173099</v>
      </c>
      <c r="E13" s="16">
        <v>21.346599082958377</v>
      </c>
      <c r="F13" s="16">
        <v>21.346599082958377</v>
      </c>
      <c r="G13" s="16">
        <v>21.346599082958377</v>
      </c>
      <c r="H13" s="16">
        <v>22.702655505974551</v>
      </c>
      <c r="I13" s="16">
        <v>22.702655505974551</v>
      </c>
      <c r="J13" s="16">
        <v>22.214677682126638</v>
      </c>
      <c r="K13" s="16">
        <v>22.214677682126638</v>
      </c>
      <c r="L13" s="16">
        <v>22.214677682126638</v>
      </c>
      <c r="M13" s="16">
        <v>22.214677682126638</v>
      </c>
      <c r="N13" s="16">
        <v>22.214677682126638</v>
      </c>
      <c r="O13" s="16">
        <v>22.214677682126638</v>
      </c>
      <c r="P13" s="16">
        <v>22.214677682126638</v>
      </c>
      <c r="Q13" s="16">
        <v>0</v>
      </c>
      <c r="R13" s="16">
        <v>0</v>
      </c>
      <c r="S13" s="16">
        <v>0</v>
      </c>
      <c r="T13" s="16">
        <v>0</v>
      </c>
      <c r="U13" s="16">
        <v>0</v>
      </c>
      <c r="V13" s="16">
        <v>0</v>
      </c>
      <c r="W13" s="16">
        <v>0</v>
      </c>
      <c r="X13" s="16">
        <v>0</v>
      </c>
      <c r="Y13" s="16">
        <v>0</v>
      </c>
      <c r="Z13" s="16">
        <v>0</v>
      </c>
      <c r="AB13" s="16">
        <v>21.346599082958377</v>
      </c>
      <c r="AC13" s="16">
        <v>22.214677682126638</v>
      </c>
      <c r="AD13" s="16">
        <v>22.214677682126638</v>
      </c>
      <c r="AE13" s="16">
        <v>0</v>
      </c>
      <c r="AF13" s="16">
        <v>0</v>
      </c>
      <c r="AG13" s="16">
        <v>0</v>
      </c>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8"/>
    </row>
    <row r="16" spans="3:33" x14ac:dyDescent="0.25">
      <c r="C16" s="1" t="s">
        <v>91</v>
      </c>
      <c r="D16" s="26">
        <v>29</v>
      </c>
      <c r="E16" s="26">
        <v>24</v>
      </c>
      <c r="F16" s="26">
        <v>25</v>
      </c>
      <c r="G16" s="26">
        <v>23</v>
      </c>
      <c r="H16" s="26">
        <v>24</v>
      </c>
      <c r="I16" s="26">
        <v>21</v>
      </c>
      <c r="J16" s="26">
        <v>23</v>
      </c>
      <c r="K16" s="26">
        <v>22</v>
      </c>
      <c r="L16" s="26">
        <v>17</v>
      </c>
      <c r="M16" s="26">
        <v>20</v>
      </c>
      <c r="N16" s="26">
        <v>21</v>
      </c>
      <c r="O16" s="26">
        <v>23</v>
      </c>
      <c r="P16" s="26">
        <v>21</v>
      </c>
      <c r="Q16" s="26">
        <v>20</v>
      </c>
      <c r="R16" s="26">
        <v>1</v>
      </c>
      <c r="S16" s="26">
        <v>1</v>
      </c>
      <c r="T16" s="26">
        <v>0</v>
      </c>
      <c r="U16" s="26">
        <v>0</v>
      </c>
      <c r="V16" s="26">
        <v>0</v>
      </c>
      <c r="W16" s="26">
        <v>0</v>
      </c>
      <c r="X16" s="26">
        <v>0</v>
      </c>
      <c r="Y16" s="26">
        <v>0</v>
      </c>
      <c r="Z16" s="26">
        <v>0</v>
      </c>
      <c r="AB16" s="26">
        <v>105</v>
      </c>
      <c r="AC16" s="26">
        <v>91</v>
      </c>
      <c r="AD16" s="26">
        <v>80</v>
      </c>
      <c r="AE16" s="26">
        <v>66</v>
      </c>
      <c r="AF16" s="26">
        <v>1</v>
      </c>
      <c r="AG16" s="26">
        <v>0</v>
      </c>
    </row>
    <row r="17" spans="3:33" x14ac:dyDescent="0.25">
      <c r="C17" s="1" t="s">
        <v>92</v>
      </c>
      <c r="D17" s="26">
        <v>24</v>
      </c>
      <c r="E17" s="26">
        <v>22</v>
      </c>
      <c r="F17" s="26">
        <v>16</v>
      </c>
      <c r="G17" s="26">
        <v>18</v>
      </c>
      <c r="H17" s="26">
        <v>15</v>
      </c>
      <c r="I17" s="26">
        <v>13</v>
      </c>
      <c r="J17" s="26">
        <v>15</v>
      </c>
      <c r="K17" s="26">
        <v>11</v>
      </c>
      <c r="L17" s="26">
        <v>13</v>
      </c>
      <c r="M17" s="26">
        <v>11</v>
      </c>
      <c r="N17" s="26">
        <v>12</v>
      </c>
      <c r="O17" s="26">
        <v>11</v>
      </c>
      <c r="P17" s="26">
        <v>13</v>
      </c>
      <c r="Q17" s="26">
        <v>12</v>
      </c>
      <c r="R17" s="26">
        <v>-8</v>
      </c>
      <c r="S17" s="26">
        <v>-6</v>
      </c>
      <c r="T17" s="26">
        <v>-7</v>
      </c>
      <c r="U17" s="26">
        <v>-5</v>
      </c>
      <c r="V17" s="26">
        <v>-6</v>
      </c>
      <c r="W17" s="26">
        <v>-7</v>
      </c>
      <c r="X17" s="26">
        <v>-5.8248740100000003</v>
      </c>
      <c r="Y17" s="26">
        <v>-9</v>
      </c>
      <c r="Z17" s="26">
        <v>-8.7734623899999953</v>
      </c>
      <c r="AB17" s="26">
        <v>85</v>
      </c>
      <c r="AC17" s="26">
        <v>61</v>
      </c>
      <c r="AD17" s="26">
        <v>47</v>
      </c>
      <c r="AE17" s="26">
        <v>28</v>
      </c>
      <c r="AF17" s="26">
        <v>-24</v>
      </c>
      <c r="AG17" s="26">
        <v>-30.773462389999995</v>
      </c>
    </row>
  </sheetData>
  <conditionalFormatting sqref="C4:Z17">
    <cfRule type="expression" dxfId="11" priority="5">
      <formula>MOD(ROW(),2)=0</formula>
    </cfRule>
  </conditionalFormatting>
  <conditionalFormatting sqref="AB4:AG17">
    <cfRule type="expression" dxfId="10" priority="1">
      <formula>MOD(ROW(),2)=0</formula>
    </cfRule>
  </conditionalFormatting>
  <hyperlinks>
    <hyperlink ref="C1" location="Index!A1" display="Index" xr:uid="{3964FE91-EF0C-4CC4-AE7C-30FEA63EF9D4}"/>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2E7A-BE21-4F69-890F-9B32B0B51FFE}">
  <dimension ref="C1:H17"/>
  <sheetViews>
    <sheetView workbookViewId="0">
      <selection activeCell="H1" sqref="H1:H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8" x14ac:dyDescent="0.25">
      <c r="C1" s="9" t="s">
        <v>100</v>
      </c>
    </row>
    <row r="3" spans="3:8" x14ac:dyDescent="0.25">
      <c r="C3" s="5" t="s">
        <v>70</v>
      </c>
      <c r="D3" s="5" t="s">
        <v>220</v>
      </c>
      <c r="E3" s="5" t="s">
        <v>232</v>
      </c>
      <c r="F3" s="5" t="s">
        <v>240</v>
      </c>
      <c r="H3" s="36" t="s">
        <v>31</v>
      </c>
    </row>
    <row r="4" spans="3:8" x14ac:dyDescent="0.25">
      <c r="C4" s="7" t="s">
        <v>166</v>
      </c>
      <c r="D4" s="8"/>
      <c r="E4" s="8"/>
      <c r="F4" s="8"/>
      <c r="H4" s="8"/>
    </row>
    <row r="6" spans="3:8" x14ac:dyDescent="0.25">
      <c r="C6" s="1" t="s">
        <v>82</v>
      </c>
      <c r="D6" s="16">
        <v>0.80701712765957445</v>
      </c>
      <c r="E6" s="16">
        <v>0.80701712765957445</v>
      </c>
      <c r="F6" s="16">
        <v>0.82049612765957447</v>
      </c>
      <c r="H6" s="16">
        <v>0.82049612765957447</v>
      </c>
    </row>
    <row r="7" spans="3:8" x14ac:dyDescent="0.25">
      <c r="C7" s="2" t="s">
        <v>25</v>
      </c>
      <c r="D7" s="17">
        <v>0.80701712765957445</v>
      </c>
      <c r="E7" s="17">
        <v>0.80701712765957445</v>
      </c>
      <c r="F7" s="17">
        <v>0.82049612765957447</v>
      </c>
      <c r="H7" s="17">
        <v>0.82049612765957447</v>
      </c>
    </row>
    <row r="8" spans="3:8" x14ac:dyDescent="0.25">
      <c r="C8" s="2" t="s">
        <v>160</v>
      </c>
      <c r="D8" s="37">
        <v>0</v>
      </c>
      <c r="E8" s="37">
        <v>0</v>
      </c>
      <c r="F8" s="37">
        <v>0</v>
      </c>
      <c r="H8" s="17">
        <v>0</v>
      </c>
    </row>
    <row r="9" spans="3:8" x14ac:dyDescent="0.25">
      <c r="C9" s="2"/>
    </row>
    <row r="10" spans="3:8" x14ac:dyDescent="0.25">
      <c r="C10" s="1" t="s">
        <v>83</v>
      </c>
      <c r="D10" s="15">
        <v>0.66372337005159932</v>
      </c>
      <c r="E10" s="15">
        <v>0.64674727434006063</v>
      </c>
      <c r="F10" s="15">
        <v>0.72279804865338604</v>
      </c>
      <c r="H10" s="15">
        <v>0.72279804865338604</v>
      </c>
    </row>
    <row r="11" spans="3:8" x14ac:dyDescent="0.25">
      <c r="C11" s="1" t="s">
        <v>84</v>
      </c>
      <c r="D11" s="15">
        <v>0.60114725082293463</v>
      </c>
      <c r="E11" s="15">
        <v>0.61514943195726957</v>
      </c>
      <c r="F11" s="15">
        <v>0.61496207354356802</v>
      </c>
      <c r="H11" s="15">
        <v>0.61496207354356802</v>
      </c>
    </row>
    <row r="12" spans="3:8" x14ac:dyDescent="0.25">
      <c r="C12" s="1" t="s">
        <v>168</v>
      </c>
      <c r="D12" s="16">
        <v>3.5511941432545688</v>
      </c>
      <c r="E12" s="16">
        <v>3.4036951241445448</v>
      </c>
      <c r="F12" s="16">
        <v>3.3782886971898876</v>
      </c>
      <c r="H12" s="16">
        <v>3.3782886971898876</v>
      </c>
    </row>
    <row r="13" spans="3:8" x14ac:dyDescent="0.25">
      <c r="C13" s="1" t="s">
        <v>169</v>
      </c>
      <c r="D13" s="16">
        <v>58.342628414200306</v>
      </c>
      <c r="E13" s="16">
        <v>58.721412891079645</v>
      </c>
      <c r="F13" s="16">
        <v>60.020552537499462</v>
      </c>
      <c r="H13" s="16">
        <v>60.020552537499462</v>
      </c>
    </row>
    <row r="15" spans="3:8" x14ac:dyDescent="0.25">
      <c r="C15" s="7" t="s">
        <v>167</v>
      </c>
      <c r="D15" s="8"/>
      <c r="E15" s="8"/>
      <c r="F15" s="8"/>
      <c r="H15" s="8"/>
    </row>
    <row r="16" spans="3:8" x14ac:dyDescent="0.25">
      <c r="C16" s="1" t="s">
        <v>91</v>
      </c>
      <c r="D16" s="26">
        <v>93.019999999999982</v>
      </c>
      <c r="E16" s="26">
        <v>141</v>
      </c>
      <c r="F16" s="26">
        <v>131.11334920635744</v>
      </c>
      <c r="H16" s="26">
        <v>365.11334920635744</v>
      </c>
    </row>
    <row r="17" spans="3:8" x14ac:dyDescent="0.25">
      <c r="C17" s="1" t="s">
        <v>92</v>
      </c>
      <c r="D17" s="26">
        <v>-43.96</v>
      </c>
      <c r="E17" s="26">
        <v>86</v>
      </c>
      <c r="F17" s="26">
        <v>100.92167074864381</v>
      </c>
      <c r="H17" s="26">
        <v>142.92167074864381</v>
      </c>
    </row>
  </sheetData>
  <conditionalFormatting sqref="C4:F17">
    <cfRule type="expression" dxfId="9" priority="3">
      <formula>MOD(ROW(),2)=0</formula>
    </cfRule>
  </conditionalFormatting>
  <conditionalFormatting sqref="H4:H17">
    <cfRule type="expression" dxfId="8" priority="1">
      <formula>MOD(ROW(),2)=0</formula>
    </cfRule>
  </conditionalFormatting>
  <hyperlinks>
    <hyperlink ref="C1" location="Index!A1" display="Index" xr:uid="{7AF544CF-C9DB-494C-9543-514CA89221B6}"/>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3A92-C77D-411B-87F4-7FDDED2F162A}">
  <dimension ref="C1:AG17"/>
  <sheetViews>
    <sheetView showGridLines="0" workbookViewId="0">
      <pane xSplit="3" ySplit="3" topLeftCell="V4" activePane="bottomRight" state="frozen"/>
      <selection activeCell="W7" sqref="W7"/>
      <selection pane="topRight" activeCell="W7" sqref="W7"/>
      <selection pane="bottomLeft" activeCell="W7" sqref="W7"/>
      <selection pane="bottomRight" activeCell="AG1" sqref="AG1:AG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61</v>
      </c>
      <c r="AC3" s="36" t="s">
        <v>62</v>
      </c>
      <c r="AD3" s="36" t="s">
        <v>63</v>
      </c>
      <c r="AE3" s="36" t="s">
        <v>33</v>
      </c>
      <c r="AF3" s="36" t="s">
        <v>30</v>
      </c>
      <c r="AG3" s="36" t="s">
        <v>31</v>
      </c>
    </row>
    <row r="4" spans="3:33" x14ac:dyDescent="0.25">
      <c r="C4" s="7" t="s">
        <v>166</v>
      </c>
      <c r="D4" s="8"/>
      <c r="E4" s="8"/>
      <c r="F4" s="8"/>
      <c r="G4" s="8"/>
      <c r="H4" s="8"/>
      <c r="I4" s="8"/>
      <c r="J4" s="8"/>
      <c r="K4" s="8"/>
      <c r="L4" s="8"/>
      <c r="M4" s="8"/>
      <c r="N4" s="8"/>
      <c r="O4" s="8"/>
      <c r="P4" s="8"/>
      <c r="Q4" s="8"/>
      <c r="R4" s="8"/>
      <c r="S4" s="8"/>
      <c r="T4" s="8"/>
      <c r="U4" s="8"/>
      <c r="V4" s="8"/>
      <c r="W4" s="8"/>
      <c r="X4" s="8"/>
      <c r="Y4" s="8"/>
      <c r="Z4" s="8"/>
      <c r="AB4" s="8"/>
      <c r="AC4" s="8"/>
      <c r="AD4" s="8"/>
      <c r="AE4" s="8"/>
      <c r="AF4" s="8"/>
      <c r="AG4" s="8"/>
    </row>
    <row r="6" spans="3:33" x14ac:dyDescent="0.25">
      <c r="C6" s="1" t="s">
        <v>82</v>
      </c>
      <c r="D6" s="16">
        <v>0.80979366000000008</v>
      </c>
      <c r="E6" s="16">
        <v>0.80979299999999999</v>
      </c>
      <c r="F6" s="16">
        <v>0.80979299999999999</v>
      </c>
      <c r="G6" s="16">
        <v>0.80979299999999999</v>
      </c>
      <c r="H6" s="16">
        <v>0.80979299999999999</v>
      </c>
      <c r="I6" s="16">
        <v>0.80979400000000001</v>
      </c>
      <c r="J6" s="16">
        <v>0.80979400000000001</v>
      </c>
      <c r="K6" s="16">
        <v>0.80979400000000001</v>
      </c>
      <c r="L6" s="16">
        <v>0.87383500000000003</v>
      </c>
      <c r="M6" s="16">
        <v>0.88366299999999998</v>
      </c>
      <c r="N6" s="16">
        <v>0.88366299999999998</v>
      </c>
      <c r="O6" s="16">
        <v>0.8813174157058824</v>
      </c>
      <c r="P6" s="16">
        <v>1.1267750823725491</v>
      </c>
      <c r="Q6" s="16">
        <v>1.1268770823725489</v>
      </c>
      <c r="R6" s="16">
        <v>1.1326216666666664</v>
      </c>
      <c r="S6" s="16">
        <v>1.1326216666666664</v>
      </c>
      <c r="T6" s="16">
        <v>1.1402110000000001</v>
      </c>
      <c r="U6" s="16">
        <v>1.1468130000000001</v>
      </c>
      <c r="V6" s="16">
        <v>1.1000000000000001</v>
      </c>
      <c r="W6" s="16">
        <v>1.1000000000000001</v>
      </c>
      <c r="X6" s="16">
        <v>1.1000000000000001</v>
      </c>
      <c r="Y6" s="16">
        <v>1.1532690000000001</v>
      </c>
      <c r="Z6" s="16">
        <v>1.1532690000000001</v>
      </c>
      <c r="AB6" s="16">
        <v>0.80979299999999999</v>
      </c>
      <c r="AC6" s="16">
        <v>0.80979400000000001</v>
      </c>
      <c r="AD6" s="16">
        <v>0.88366299999999998</v>
      </c>
      <c r="AE6" s="16">
        <v>1.1326216666666664</v>
      </c>
      <c r="AF6" s="16">
        <v>1.1000000000000001</v>
      </c>
      <c r="AG6" s="16">
        <v>1.1532690000000001</v>
      </c>
    </row>
    <row r="7" spans="3:33" x14ac:dyDescent="0.25">
      <c r="C7" s="2" t="s">
        <v>25</v>
      </c>
      <c r="D7" s="17">
        <v>0.80979366000000008</v>
      </c>
      <c r="E7" s="17">
        <v>0.80979299999999999</v>
      </c>
      <c r="F7" s="17">
        <v>0.80979299999999999</v>
      </c>
      <c r="G7" s="17">
        <v>0.80979299999999999</v>
      </c>
      <c r="H7" s="17">
        <v>0.80979299999999999</v>
      </c>
      <c r="I7" s="17">
        <v>0.80979400000000001</v>
      </c>
      <c r="J7" s="17">
        <v>0.80979400000000001</v>
      </c>
      <c r="K7" s="17">
        <v>0.80979400000000001</v>
      </c>
      <c r="L7" s="17">
        <v>0.87383500000000003</v>
      </c>
      <c r="M7" s="17">
        <v>0.88366299999999998</v>
      </c>
      <c r="N7" s="17">
        <v>0.88366299999999998</v>
      </c>
      <c r="O7" s="17">
        <v>0.8813174157058824</v>
      </c>
      <c r="P7" s="17">
        <v>1.1267750823725491</v>
      </c>
      <c r="Q7" s="17">
        <v>1.1268770823725489</v>
      </c>
      <c r="R7" s="17">
        <v>1.1326216666666664</v>
      </c>
      <c r="S7" s="17">
        <v>1.1326216666666664</v>
      </c>
      <c r="T7" s="17">
        <v>1.1402110000000001</v>
      </c>
      <c r="U7" s="17">
        <v>1.1468130000000001</v>
      </c>
      <c r="V7" s="17">
        <v>1.1000000000000001</v>
      </c>
      <c r="W7" s="17">
        <v>1.1000000000000001</v>
      </c>
      <c r="X7" s="17">
        <v>1.1000000000000001</v>
      </c>
      <c r="Y7" s="17">
        <v>1.1532690000000001</v>
      </c>
      <c r="Z7" s="17">
        <v>1.1532690000000001</v>
      </c>
      <c r="AB7" s="17">
        <v>0.80979299999999999</v>
      </c>
      <c r="AC7" s="17">
        <v>0.80979400000000001</v>
      </c>
      <c r="AD7" s="17">
        <v>0.88366299999999998</v>
      </c>
      <c r="AE7" s="17">
        <v>1.1326216666666664</v>
      </c>
      <c r="AF7" s="17">
        <v>1.1000000000000001</v>
      </c>
      <c r="AG7" s="17">
        <v>1.1532690000000001</v>
      </c>
    </row>
    <row r="8" spans="3:33" x14ac:dyDescent="0.25">
      <c r="C8" s="2" t="s">
        <v>160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0</v>
      </c>
      <c r="V8" s="17">
        <v>0</v>
      </c>
      <c r="W8" s="17">
        <v>0</v>
      </c>
      <c r="X8" s="17">
        <v>0</v>
      </c>
      <c r="Y8" s="17">
        <v>0</v>
      </c>
      <c r="Z8" s="17">
        <v>0</v>
      </c>
      <c r="AB8" s="17">
        <v>0</v>
      </c>
      <c r="AC8" s="17">
        <v>0</v>
      </c>
      <c r="AD8" s="17">
        <v>0</v>
      </c>
      <c r="AE8" s="17">
        <v>0</v>
      </c>
      <c r="AF8" s="17">
        <v>0</v>
      </c>
      <c r="AG8" s="17">
        <v>0</v>
      </c>
    </row>
    <row r="9" spans="3:33" x14ac:dyDescent="0.25">
      <c r="C9" s="2"/>
    </row>
    <row r="10" spans="3:33" x14ac:dyDescent="0.25">
      <c r="C10" s="1" t="s">
        <v>83</v>
      </c>
      <c r="D10" s="15">
        <v>5.2565242360628012E-2</v>
      </c>
      <c r="E10" s="15">
        <v>5.2565285202514717E-2</v>
      </c>
      <c r="F10" s="15">
        <v>8.2850802612519495E-2</v>
      </c>
      <c r="G10" s="15">
        <v>8.2850802612519495E-2</v>
      </c>
      <c r="H10" s="15">
        <v>0.16763049322481177</v>
      </c>
      <c r="I10" s="15">
        <v>0.30266215852426664</v>
      </c>
      <c r="J10" s="15">
        <v>0.36498171139820745</v>
      </c>
      <c r="K10" s="15">
        <v>0.36498171139820745</v>
      </c>
      <c r="L10" s="15">
        <v>0.59539844478648707</v>
      </c>
      <c r="M10" s="15">
        <v>0.93530112723968317</v>
      </c>
      <c r="N10" s="15">
        <v>0.93530112723968317</v>
      </c>
      <c r="O10" s="15">
        <v>0.96776029248993667</v>
      </c>
      <c r="P10" s="15">
        <v>0.80100901601370778</v>
      </c>
      <c r="Q10" s="15">
        <v>0.80102702780992241</v>
      </c>
      <c r="R10" s="15">
        <v>0.84016463279147358</v>
      </c>
      <c r="S10" s="15">
        <v>0.900369202425641</v>
      </c>
      <c r="T10" s="15">
        <v>0.93437705828131812</v>
      </c>
      <c r="U10" s="15">
        <v>1</v>
      </c>
      <c r="V10" s="15">
        <v>1</v>
      </c>
      <c r="W10" s="15">
        <v>1</v>
      </c>
      <c r="X10" s="15">
        <v>1</v>
      </c>
      <c r="Y10" s="15">
        <v>1</v>
      </c>
      <c r="Z10" s="15">
        <v>1</v>
      </c>
      <c r="AB10" s="15">
        <v>8.2850802612519495E-2</v>
      </c>
      <c r="AC10" s="15">
        <v>0.36498171139820745</v>
      </c>
      <c r="AD10" s="15">
        <v>0.93530112723968317</v>
      </c>
      <c r="AE10" s="15">
        <v>0.84016463279147358</v>
      </c>
      <c r="AF10" s="15">
        <v>1</v>
      </c>
      <c r="AG10" s="15">
        <v>1</v>
      </c>
    </row>
    <row r="11" spans="3:33" x14ac:dyDescent="0.25">
      <c r="C11" s="1" t="s">
        <v>84</v>
      </c>
      <c r="D11" s="15">
        <v>0</v>
      </c>
      <c r="E11" s="15">
        <v>5.2565285202514717E-2</v>
      </c>
      <c r="F11" s="15">
        <v>5.2565285202514717E-2</v>
      </c>
      <c r="G11" s="15">
        <v>8.2850802612519495E-2</v>
      </c>
      <c r="H11" s="15">
        <v>8.2850802612519495E-2</v>
      </c>
      <c r="I11" s="15">
        <v>0.16763152110289778</v>
      </c>
      <c r="J11" s="15">
        <v>0.30286838381119147</v>
      </c>
      <c r="K11" s="15">
        <v>0.36498171139820745</v>
      </c>
      <c r="L11" s="15">
        <v>0.33823319047646294</v>
      </c>
      <c r="M11" s="15">
        <v>0.33447139916461366</v>
      </c>
      <c r="N11" s="15">
        <v>0.33447139916461366</v>
      </c>
      <c r="O11" s="15">
        <v>0.68280847430890435</v>
      </c>
      <c r="P11" s="15">
        <v>0.75469187533811677</v>
      </c>
      <c r="Q11" s="15">
        <v>0.80102702780992241</v>
      </c>
      <c r="R11" s="15">
        <v>0.76044280746880777</v>
      </c>
      <c r="S11" s="15">
        <v>0.76044280746880777</v>
      </c>
      <c r="T11" s="15">
        <v>0.93437705828131812</v>
      </c>
      <c r="U11" s="15">
        <v>0.93</v>
      </c>
      <c r="V11" s="15">
        <v>1</v>
      </c>
      <c r="W11" s="15">
        <v>1</v>
      </c>
      <c r="X11" s="15">
        <v>1</v>
      </c>
      <c r="Y11" s="15">
        <v>0.99487456959304377</v>
      </c>
      <c r="Z11" s="15">
        <v>0.99534280380379603</v>
      </c>
      <c r="AB11" s="15">
        <v>5.2565285202514717E-2</v>
      </c>
      <c r="AC11" s="15">
        <v>0.30286838381119147</v>
      </c>
      <c r="AD11" s="15">
        <v>0.33447139916461366</v>
      </c>
      <c r="AE11" s="15">
        <v>0.76044280746880777</v>
      </c>
      <c r="AF11" s="15">
        <v>1</v>
      </c>
      <c r="AG11" s="15">
        <v>0.99534280380379603</v>
      </c>
    </row>
    <row r="12" spans="3:33" x14ac:dyDescent="0.25">
      <c r="C12" s="1" t="s">
        <v>168</v>
      </c>
      <c r="D12" s="16">
        <v>0</v>
      </c>
      <c r="E12" s="16">
        <v>8.5863013698630137</v>
      </c>
      <c r="F12" s="16">
        <v>8.3397260273972602</v>
      </c>
      <c r="G12" s="16">
        <v>8.3477931754311605</v>
      </c>
      <c r="H12" s="16">
        <v>8.0957383809106123</v>
      </c>
      <c r="I12" s="16">
        <v>7.3283039933978706</v>
      </c>
      <c r="J12" s="16">
        <v>10.51218954724944</v>
      </c>
      <c r="K12" s="16">
        <v>10.006459500145533</v>
      </c>
      <c r="L12" s="16">
        <v>9.754404705624987</v>
      </c>
      <c r="M12" s="16">
        <v>9.5023499111044369</v>
      </c>
      <c r="N12" s="16">
        <v>9.2557745686386816</v>
      </c>
      <c r="O12" s="16">
        <v>9.4423168572999501</v>
      </c>
      <c r="P12" s="16">
        <v>8.6577977070491201</v>
      </c>
      <c r="Q12" s="16">
        <v>8.3761152207434879</v>
      </c>
      <c r="R12" s="16">
        <v>8.5375689417429932</v>
      </c>
      <c r="S12" s="16">
        <v>9.8196573419586475</v>
      </c>
      <c r="T12" s="16">
        <v>9.6032504800397263</v>
      </c>
      <c r="U12" s="16">
        <v>9.4</v>
      </c>
      <c r="V12" s="16">
        <v>8.5</v>
      </c>
      <c r="W12" s="16">
        <v>8.3000000000000007</v>
      </c>
      <c r="X12" s="16">
        <v>8.5845644257438636</v>
      </c>
      <c r="Y12" s="16">
        <v>8.3328072089954741</v>
      </c>
      <c r="Z12" s="16">
        <v>8.0837025589381675</v>
      </c>
      <c r="AB12" s="16">
        <v>8.3397260273972602</v>
      </c>
      <c r="AC12" s="16">
        <v>10.51218954724944</v>
      </c>
      <c r="AD12" s="16">
        <v>9.2557745686386816</v>
      </c>
      <c r="AE12" s="16">
        <v>8.5375689417429932</v>
      </c>
      <c r="AF12" s="16">
        <v>8.5</v>
      </c>
      <c r="AG12" s="16">
        <v>8.0837025589381675</v>
      </c>
    </row>
    <row r="13" spans="3:33" x14ac:dyDescent="0.25">
      <c r="C13" s="1" t="s">
        <v>169</v>
      </c>
      <c r="D13" s="16">
        <v>0</v>
      </c>
      <c r="E13" s="16">
        <v>64</v>
      </c>
      <c r="F13" s="16">
        <v>64</v>
      </c>
      <c r="G13" s="16">
        <v>64</v>
      </c>
      <c r="H13" s="16">
        <v>64</v>
      </c>
      <c r="I13" s="16">
        <v>64</v>
      </c>
      <c r="J13" s="16">
        <v>64</v>
      </c>
      <c r="K13" s="16">
        <v>64.425090675328192</v>
      </c>
      <c r="L13" s="16">
        <v>64.425090675328192</v>
      </c>
      <c r="M13" s="16">
        <v>64.425090675328192</v>
      </c>
      <c r="N13" s="16">
        <v>64.425090675328192</v>
      </c>
      <c r="O13" s="16">
        <v>58.488219702179066</v>
      </c>
      <c r="P13" s="16">
        <v>59.558523625536239</v>
      </c>
      <c r="Q13" s="16">
        <v>59.74693446628239</v>
      </c>
      <c r="R13" s="16">
        <v>59.124035368178582</v>
      </c>
      <c r="S13" s="16">
        <v>59.318934833498432</v>
      </c>
      <c r="T13" s="16">
        <v>60.496323081174438</v>
      </c>
      <c r="U13" s="16">
        <v>62.2</v>
      </c>
      <c r="V13" s="16">
        <v>62.6</v>
      </c>
      <c r="W13" s="16">
        <v>63</v>
      </c>
      <c r="X13" s="16">
        <v>63.374205255221348</v>
      </c>
      <c r="Y13" s="16">
        <v>65.499069984338263</v>
      </c>
      <c r="Z13" s="16">
        <v>65.733147961831435</v>
      </c>
      <c r="AB13" s="16">
        <v>64</v>
      </c>
      <c r="AC13" s="16">
        <v>64</v>
      </c>
      <c r="AD13" s="16">
        <v>64.425090675328192</v>
      </c>
      <c r="AE13" s="16">
        <v>59.124035368178582</v>
      </c>
      <c r="AF13" s="16">
        <v>62.6</v>
      </c>
      <c r="AG13" s="16">
        <v>65.733147961831435</v>
      </c>
    </row>
    <row r="15" spans="3:33" x14ac:dyDescent="0.25">
      <c r="C15" s="7" t="s">
        <v>167</v>
      </c>
      <c r="D15" s="8"/>
      <c r="E15" s="8"/>
      <c r="F15" s="8"/>
      <c r="G15" s="8"/>
      <c r="H15" s="8"/>
      <c r="I15" s="8"/>
      <c r="J15" s="8"/>
      <c r="K15" s="8"/>
      <c r="L15" s="8"/>
      <c r="M15" s="8"/>
      <c r="N15" s="8"/>
      <c r="O15" s="8"/>
      <c r="P15" s="8"/>
      <c r="Q15" s="8"/>
      <c r="R15" s="8"/>
      <c r="S15" s="8"/>
      <c r="T15" s="8"/>
      <c r="U15" s="8"/>
      <c r="V15" s="8"/>
      <c r="W15" s="8"/>
      <c r="X15" s="8"/>
      <c r="Y15" s="8"/>
      <c r="Z15" s="8"/>
      <c r="AB15" s="8"/>
      <c r="AC15" s="8"/>
      <c r="AD15" s="8"/>
      <c r="AE15" s="8"/>
      <c r="AF15" s="8"/>
      <c r="AG15" s="8"/>
    </row>
    <row r="16" spans="3:33" x14ac:dyDescent="0.25">
      <c r="C16" s="1" t="s">
        <v>91</v>
      </c>
      <c r="D16" s="26">
        <v>0</v>
      </c>
      <c r="E16" s="26">
        <v>12</v>
      </c>
      <c r="F16" s="26">
        <v>8</v>
      </c>
      <c r="G16" s="26">
        <v>14</v>
      </c>
      <c r="H16" s="26">
        <v>13</v>
      </c>
      <c r="I16" s="26">
        <v>20</v>
      </c>
      <c r="J16" s="26">
        <v>47</v>
      </c>
      <c r="K16" s="26">
        <v>62</v>
      </c>
      <c r="L16" s="26">
        <v>69</v>
      </c>
      <c r="M16" s="26">
        <v>67</v>
      </c>
      <c r="N16" s="26">
        <v>67</v>
      </c>
      <c r="O16" s="26">
        <v>81</v>
      </c>
      <c r="P16" s="26">
        <v>189</v>
      </c>
      <c r="Q16" s="26">
        <v>224</v>
      </c>
      <c r="R16" s="26">
        <v>229</v>
      </c>
      <c r="S16" s="26">
        <v>236</v>
      </c>
      <c r="T16" s="26">
        <v>267</v>
      </c>
      <c r="U16" s="26">
        <v>281</v>
      </c>
      <c r="V16" s="26">
        <v>286</v>
      </c>
      <c r="W16" s="26">
        <v>324</v>
      </c>
      <c r="X16" s="26">
        <v>332.48030726999997</v>
      </c>
      <c r="Y16" s="26">
        <v>322</v>
      </c>
      <c r="Z16" s="26">
        <v>338.26779804311593</v>
      </c>
      <c r="AB16" s="26">
        <v>20</v>
      </c>
      <c r="AC16" s="26">
        <v>93</v>
      </c>
      <c r="AD16" s="26">
        <v>265</v>
      </c>
      <c r="AE16" s="26">
        <v>723</v>
      </c>
      <c r="AF16" s="26">
        <v>1070</v>
      </c>
      <c r="AG16" s="26">
        <v>1317.2677980431158</v>
      </c>
    </row>
    <row r="17" spans="3:33" x14ac:dyDescent="0.25">
      <c r="C17" s="1" t="s">
        <v>92</v>
      </c>
      <c r="D17" s="26">
        <v>-17</v>
      </c>
      <c r="E17" s="26">
        <v>-13</v>
      </c>
      <c r="F17" s="26">
        <v>-13</v>
      </c>
      <c r="G17" s="26">
        <v>-4</v>
      </c>
      <c r="H17" s="26">
        <v>-3</v>
      </c>
      <c r="I17" s="26">
        <v>3</v>
      </c>
      <c r="J17" s="26">
        <v>28</v>
      </c>
      <c r="K17" s="26">
        <v>36</v>
      </c>
      <c r="L17" s="26">
        <v>36</v>
      </c>
      <c r="M17" s="26">
        <v>32</v>
      </c>
      <c r="N17" s="26">
        <v>32</v>
      </c>
      <c r="O17" s="26">
        <v>33</v>
      </c>
      <c r="P17" s="26">
        <v>143</v>
      </c>
      <c r="Q17" s="26">
        <v>177</v>
      </c>
      <c r="R17" s="26">
        <v>177</v>
      </c>
      <c r="S17" s="26">
        <v>179</v>
      </c>
      <c r="T17" s="26">
        <v>211</v>
      </c>
      <c r="U17" s="26">
        <v>232</v>
      </c>
      <c r="V17" s="26">
        <v>228</v>
      </c>
      <c r="W17" s="26">
        <v>256</v>
      </c>
      <c r="X17" s="26">
        <v>266.74247239631944</v>
      </c>
      <c r="Y17" s="26">
        <v>255</v>
      </c>
      <c r="Z17" s="26">
        <v>289.86309492134455</v>
      </c>
      <c r="AB17" s="26">
        <v>-48</v>
      </c>
      <c r="AC17" s="26">
        <v>23</v>
      </c>
      <c r="AD17" s="26">
        <v>136</v>
      </c>
      <c r="AE17" s="26">
        <v>530</v>
      </c>
      <c r="AF17" s="26">
        <v>851</v>
      </c>
      <c r="AG17" s="26">
        <v>1067.8630949213446</v>
      </c>
    </row>
  </sheetData>
  <conditionalFormatting sqref="C4:Z17">
    <cfRule type="expression" dxfId="7" priority="4">
      <formula>MOD(ROW(),2)=0</formula>
    </cfRule>
  </conditionalFormatting>
  <conditionalFormatting sqref="AB17:AE17">
    <cfRule type="expression" dxfId="6" priority="10">
      <formula>MOD(ROW(),2)=0</formula>
    </cfRule>
  </conditionalFormatting>
  <conditionalFormatting sqref="AB4:AG17">
    <cfRule type="expression" dxfId="5" priority="1">
      <formula>MOD(ROW(),2)=0</formula>
    </cfRule>
  </conditionalFormatting>
  <hyperlinks>
    <hyperlink ref="C1" location="Index!A1" display="Index" xr:uid="{AD384AE8-9B46-4C54-8962-67D12D87405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DE3A-9800-4BC2-8176-0C314C71E35F}">
  <dimension ref="C1:AG10"/>
  <sheetViews>
    <sheetView showGridLines="0" workbookViewId="0">
      <pane xSplit="3" ySplit="3" topLeftCell="W4" activePane="bottomRight" state="frozen"/>
      <selection activeCell="W7" sqref="W7"/>
      <selection pane="topRight" activeCell="W7" sqref="W7"/>
      <selection pane="bottomLeft" activeCell="W7" sqref="W7"/>
      <selection pane="bottomRight" activeCell="AG1" sqref="AG1:AG1048576"/>
    </sheetView>
  </sheetViews>
  <sheetFormatPr defaultColWidth="8.81640625" defaultRowHeight="11.5" x14ac:dyDescent="0.25"/>
  <cols>
    <col min="1" max="1" width="4.1796875" style="1" customWidth="1"/>
    <col min="2" max="2" width="4.453125" style="1" customWidth="1"/>
    <col min="3" max="3" width="43.1796875" style="1" bestFit="1" customWidth="1"/>
    <col min="4" max="16384" width="8.81640625" style="1"/>
  </cols>
  <sheetData>
    <row r="1" spans="3:33" x14ac:dyDescent="0.25">
      <c r="C1" s="9" t="s">
        <v>100</v>
      </c>
    </row>
    <row r="3" spans="3:33" x14ac:dyDescent="0.25">
      <c r="C3" s="5" t="s">
        <v>70</v>
      </c>
      <c r="D3" s="5" t="s">
        <v>153</v>
      </c>
      <c r="E3" s="5" t="s">
        <v>154</v>
      </c>
      <c r="F3" s="5" t="s">
        <v>155</v>
      </c>
      <c r="G3" s="5" t="s">
        <v>50</v>
      </c>
      <c r="H3" s="5" t="s">
        <v>47</v>
      </c>
      <c r="I3" s="5" t="s">
        <v>48</v>
      </c>
      <c r="J3" s="5" t="s">
        <v>49</v>
      </c>
      <c r="K3" s="5" t="s">
        <v>51</v>
      </c>
      <c r="L3" s="5" t="s">
        <v>52</v>
      </c>
      <c r="M3" s="5" t="s">
        <v>53</v>
      </c>
      <c r="N3" s="5" t="s">
        <v>54</v>
      </c>
      <c r="O3" s="5" t="s">
        <v>55</v>
      </c>
      <c r="P3" s="5" t="s">
        <v>56</v>
      </c>
      <c r="Q3" s="5" t="s">
        <v>57</v>
      </c>
      <c r="R3" s="5" t="s">
        <v>58</v>
      </c>
      <c r="S3" s="5" t="s">
        <v>59</v>
      </c>
      <c r="T3" s="5" t="s">
        <v>60</v>
      </c>
      <c r="U3" s="5" t="s">
        <v>206</v>
      </c>
      <c r="V3" s="5" t="s">
        <v>211</v>
      </c>
      <c r="W3" s="5" t="s">
        <v>219</v>
      </c>
      <c r="X3" s="5" t="s">
        <v>220</v>
      </c>
      <c r="Y3" s="5" t="s">
        <v>232</v>
      </c>
      <c r="Z3" s="5" t="s">
        <v>240</v>
      </c>
      <c r="AA3" s="4"/>
      <c r="AB3" s="36" t="s">
        <v>61</v>
      </c>
      <c r="AC3" s="36" t="s">
        <v>62</v>
      </c>
      <c r="AD3" s="36" t="s">
        <v>63</v>
      </c>
      <c r="AE3" s="36" t="s">
        <v>33</v>
      </c>
      <c r="AF3" s="36" t="s">
        <v>30</v>
      </c>
      <c r="AG3" s="36" t="s">
        <v>31</v>
      </c>
    </row>
    <row r="4" spans="3:33" x14ac:dyDescent="0.25">
      <c r="C4" s="7" t="s">
        <v>167</v>
      </c>
      <c r="D4" s="8"/>
      <c r="E4" s="8"/>
      <c r="F4" s="8"/>
      <c r="G4" s="8"/>
      <c r="H4" s="8"/>
      <c r="I4" s="8"/>
      <c r="J4" s="8"/>
      <c r="K4" s="8"/>
      <c r="L4" s="8"/>
      <c r="M4" s="8"/>
      <c r="N4" s="8"/>
      <c r="O4" s="8"/>
      <c r="P4" s="8"/>
      <c r="Q4" s="8"/>
      <c r="R4" s="8"/>
      <c r="S4" s="8"/>
      <c r="T4" s="8"/>
      <c r="U4" s="8"/>
      <c r="V4" s="8"/>
      <c r="W4" s="8"/>
      <c r="X4" s="8"/>
      <c r="Y4" s="8"/>
      <c r="Z4" s="8"/>
      <c r="AB4" s="8"/>
      <c r="AC4" s="8"/>
      <c r="AD4" s="8"/>
      <c r="AE4" s="8"/>
      <c r="AF4" s="8"/>
      <c r="AG4" s="8"/>
    </row>
    <row r="5" spans="3:33" x14ac:dyDescent="0.25">
      <c r="C5" s="3" t="s">
        <v>161</v>
      </c>
      <c r="D5" s="28"/>
      <c r="E5" s="28"/>
      <c r="F5" s="28"/>
      <c r="G5" s="28"/>
      <c r="H5" s="28"/>
      <c r="I5" s="28"/>
      <c r="J5" s="28"/>
      <c r="K5" s="28"/>
      <c r="L5" s="28"/>
      <c r="M5" s="28"/>
      <c r="N5" s="28"/>
      <c r="O5" s="28"/>
      <c r="P5" s="28"/>
      <c r="Q5" s="28"/>
      <c r="R5" s="28"/>
      <c r="S5" s="28"/>
      <c r="T5" s="28"/>
      <c r="U5" s="28"/>
      <c r="V5" s="28"/>
      <c r="W5" s="28"/>
      <c r="X5" s="28"/>
      <c r="Y5" s="28"/>
      <c r="Z5" s="28"/>
      <c r="AB5" s="28"/>
      <c r="AC5" s="28"/>
      <c r="AD5" s="28"/>
      <c r="AE5" s="28"/>
      <c r="AF5" s="28"/>
      <c r="AG5" s="28"/>
    </row>
    <row r="6" spans="3:33" x14ac:dyDescent="0.25">
      <c r="C6" s="2" t="s">
        <v>91</v>
      </c>
      <c r="D6" s="27">
        <v>0</v>
      </c>
      <c r="E6" s="27">
        <v>183</v>
      </c>
      <c r="F6" s="27">
        <v>216</v>
      </c>
      <c r="G6" s="27">
        <v>164</v>
      </c>
      <c r="H6" s="27">
        <v>196</v>
      </c>
      <c r="I6" s="27">
        <v>214</v>
      </c>
      <c r="J6" s="27">
        <v>247</v>
      </c>
      <c r="K6" s="27">
        <v>225</v>
      </c>
      <c r="L6" s="27">
        <v>256</v>
      </c>
      <c r="M6" s="27">
        <v>304</v>
      </c>
      <c r="N6" s="27">
        <v>348</v>
      </c>
      <c r="O6" s="27">
        <v>290</v>
      </c>
      <c r="P6" s="27">
        <v>348</v>
      </c>
      <c r="Q6" s="27">
        <v>357</v>
      </c>
      <c r="R6" s="27">
        <v>429</v>
      </c>
      <c r="S6" s="27">
        <v>312</v>
      </c>
      <c r="T6" s="27">
        <v>414</v>
      </c>
      <c r="U6" s="27">
        <v>404</v>
      </c>
      <c r="V6" s="27">
        <v>439</v>
      </c>
      <c r="W6" s="27">
        <v>415</v>
      </c>
      <c r="X6" s="27">
        <v>446.70202317000002</v>
      </c>
      <c r="Y6" s="27">
        <v>474</v>
      </c>
      <c r="Z6" s="27">
        <v>563.52069200000005</v>
      </c>
      <c r="AB6" s="27">
        <v>399</v>
      </c>
      <c r="AC6" s="27">
        <v>821</v>
      </c>
      <c r="AD6" s="27">
        <v>1134</v>
      </c>
      <c r="AE6" s="27">
        <v>1424</v>
      </c>
      <c r="AF6" s="27">
        <v>1569</v>
      </c>
      <c r="AG6" s="27">
        <v>1899.5206920000001</v>
      </c>
    </row>
    <row r="7" spans="3:33" x14ac:dyDescent="0.25">
      <c r="C7" s="2" t="s">
        <v>92</v>
      </c>
      <c r="D7" s="27">
        <v>0</v>
      </c>
      <c r="E7" s="27">
        <v>62</v>
      </c>
      <c r="F7" s="27">
        <v>63</v>
      </c>
      <c r="G7" s="27">
        <v>50</v>
      </c>
      <c r="H7" s="27">
        <v>66</v>
      </c>
      <c r="I7" s="27">
        <v>61</v>
      </c>
      <c r="J7" s="27">
        <v>75</v>
      </c>
      <c r="K7" s="27">
        <v>73</v>
      </c>
      <c r="L7" s="27">
        <v>100</v>
      </c>
      <c r="M7" s="27">
        <v>105</v>
      </c>
      <c r="N7" s="27">
        <v>95</v>
      </c>
      <c r="O7" s="27">
        <v>85</v>
      </c>
      <c r="P7" s="27">
        <v>118</v>
      </c>
      <c r="Q7" s="27">
        <v>110</v>
      </c>
      <c r="R7" s="27">
        <v>117</v>
      </c>
      <c r="S7" s="27">
        <v>79</v>
      </c>
      <c r="T7" s="27">
        <v>136</v>
      </c>
      <c r="U7" s="27">
        <v>124</v>
      </c>
      <c r="V7" s="27">
        <v>139</v>
      </c>
      <c r="W7" s="27">
        <v>124</v>
      </c>
      <c r="X7" s="27">
        <v>159.17167473000001</v>
      </c>
      <c r="Y7" s="27">
        <v>171</v>
      </c>
      <c r="Z7" s="27">
        <v>193.54307347000008</v>
      </c>
      <c r="AB7" s="27">
        <v>125</v>
      </c>
      <c r="AC7" s="27">
        <v>253</v>
      </c>
      <c r="AD7" s="27">
        <v>350</v>
      </c>
      <c r="AE7" s="27">
        <v>430</v>
      </c>
      <c r="AF7" s="27">
        <v>478</v>
      </c>
      <c r="AG7" s="27">
        <v>649.54307347000008</v>
      </c>
    </row>
    <row r="8" spans="3:33" x14ac:dyDescent="0.25">
      <c r="C8" s="3"/>
      <c r="D8" s="28"/>
      <c r="E8" s="28"/>
      <c r="F8" s="28"/>
      <c r="G8" s="28"/>
      <c r="H8" s="28"/>
      <c r="I8" s="28"/>
      <c r="J8" s="28"/>
      <c r="K8" s="28"/>
      <c r="L8" s="28"/>
      <c r="M8" s="28"/>
      <c r="N8" s="28"/>
      <c r="O8" s="28"/>
      <c r="P8" s="28"/>
      <c r="Q8" s="28"/>
      <c r="R8" s="28"/>
      <c r="S8" s="28"/>
      <c r="T8" s="28"/>
      <c r="U8" s="28"/>
      <c r="V8" s="28"/>
      <c r="W8" s="28"/>
      <c r="X8" s="28"/>
      <c r="Y8" s="28"/>
      <c r="Z8" s="28"/>
      <c r="AB8" s="28"/>
      <c r="AC8" s="28"/>
      <c r="AD8" s="28"/>
      <c r="AE8" s="28"/>
      <c r="AF8" s="28"/>
      <c r="AG8" s="28"/>
    </row>
    <row r="9" spans="3:33" x14ac:dyDescent="0.25">
      <c r="C9" s="3" t="s">
        <v>91</v>
      </c>
      <c r="D9" s="28">
        <v>0</v>
      </c>
      <c r="E9" s="28">
        <v>-175</v>
      </c>
      <c r="F9" s="28">
        <v>-208</v>
      </c>
      <c r="G9" s="28">
        <v>-156</v>
      </c>
      <c r="H9" s="28">
        <v>-188</v>
      </c>
      <c r="I9" s="28">
        <v>-205</v>
      </c>
      <c r="J9" s="28">
        <v>-240</v>
      </c>
      <c r="K9" s="28">
        <v>-219</v>
      </c>
      <c r="L9" s="28">
        <v>-245</v>
      </c>
      <c r="M9" s="28">
        <v>-296</v>
      </c>
      <c r="N9" s="28">
        <v>-339</v>
      </c>
      <c r="O9" s="28">
        <v>-284</v>
      </c>
      <c r="P9" s="28">
        <v>-340</v>
      </c>
      <c r="Q9" s="28">
        <v>-349</v>
      </c>
      <c r="R9" s="28">
        <v>-417</v>
      </c>
      <c r="S9" s="28">
        <v>-302</v>
      </c>
      <c r="T9" s="28">
        <v>-400</v>
      </c>
      <c r="U9" s="28">
        <v>-403</v>
      </c>
      <c r="V9" s="28">
        <v>-426</v>
      </c>
      <c r="W9" s="28">
        <v>-411</v>
      </c>
      <c r="X9" s="28">
        <v>-443.12082700000002</v>
      </c>
      <c r="Y9" s="28">
        <f>$Y$10</f>
        <v>-467</v>
      </c>
      <c r="Z9" s="28">
        <f>Z10</f>
        <v>-548.31843000000003</v>
      </c>
      <c r="AB9" s="28">
        <v>-383</v>
      </c>
      <c r="AC9" s="28">
        <v>-790</v>
      </c>
      <c r="AD9" s="28">
        <v>-1101</v>
      </c>
      <c r="AE9" s="28">
        <v>-1390</v>
      </c>
      <c r="AF9" s="28">
        <v>-1531</v>
      </c>
      <c r="AG9" s="28">
        <v>-1868.31843</v>
      </c>
    </row>
    <row r="10" spans="3:33" x14ac:dyDescent="0.25">
      <c r="C10" s="2" t="s">
        <v>162</v>
      </c>
      <c r="D10" s="27">
        <v>0</v>
      </c>
      <c r="E10" s="27">
        <v>-175</v>
      </c>
      <c r="F10" s="27">
        <v>-208</v>
      </c>
      <c r="G10" s="27">
        <v>-156</v>
      </c>
      <c r="H10" s="27">
        <v>-188</v>
      </c>
      <c r="I10" s="27">
        <v>-205</v>
      </c>
      <c r="J10" s="27">
        <v>-240</v>
      </c>
      <c r="K10" s="27">
        <v>-219</v>
      </c>
      <c r="L10" s="27">
        <v>-245</v>
      </c>
      <c r="M10" s="27">
        <v>-296</v>
      </c>
      <c r="N10" s="27">
        <v>-339</v>
      </c>
      <c r="O10" s="27">
        <v>-284</v>
      </c>
      <c r="P10" s="27">
        <v>-340</v>
      </c>
      <c r="Q10" s="27">
        <v>-349</v>
      </c>
      <c r="R10" s="27">
        <v>-417</v>
      </c>
      <c r="S10" s="27">
        <v>-302</v>
      </c>
      <c r="T10" s="27">
        <v>-400</v>
      </c>
      <c r="U10" s="27">
        <v>-403</v>
      </c>
      <c r="V10" s="27">
        <v>-426</v>
      </c>
      <c r="W10" s="27">
        <v>-411</v>
      </c>
      <c r="X10" s="27">
        <v>-443.12082700000002</v>
      </c>
      <c r="Y10" s="27">
        <v>-467</v>
      </c>
      <c r="Z10" s="27">
        <v>-548.31843000000003</v>
      </c>
      <c r="AB10" s="27">
        <v>-383</v>
      </c>
      <c r="AC10" s="27">
        <v>-790</v>
      </c>
      <c r="AD10" s="27">
        <v>-1101</v>
      </c>
      <c r="AE10" s="27">
        <v>-1390</v>
      </c>
      <c r="AF10" s="27">
        <v>-1531</v>
      </c>
      <c r="AG10" s="27">
        <v>-1868.31843</v>
      </c>
    </row>
  </sheetData>
  <conditionalFormatting sqref="C4:Z10">
    <cfRule type="expression" dxfId="4" priority="3">
      <formula>MOD(ROW(),2)=0</formula>
    </cfRule>
  </conditionalFormatting>
  <conditionalFormatting sqref="D6:E6">
    <cfRule type="expression" dxfId="3" priority="13">
      <formula>MOD(ROW(),2)=0</formula>
    </cfRule>
  </conditionalFormatting>
  <conditionalFormatting sqref="AB4:AG10">
    <cfRule type="expression" dxfId="2" priority="1">
      <formula>MOD(ROW(),2)=0</formula>
    </cfRule>
  </conditionalFormatting>
  <hyperlinks>
    <hyperlink ref="C1" location="Index!A1" display="Index" xr:uid="{28915844-7E15-4B25-A922-FD937CE1C73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27526-04B7-4576-BFC1-54E22EF9FDD0}">
  <dimension ref="A1:Y14"/>
  <sheetViews>
    <sheetView showGridLines="0" workbookViewId="0">
      <selection activeCell="A14" sqref="A14:XFD14"/>
    </sheetView>
  </sheetViews>
  <sheetFormatPr defaultColWidth="8.81640625" defaultRowHeight="14.5" x14ac:dyDescent="0.35"/>
  <cols>
    <col min="1" max="1" width="4.1796875" customWidth="1"/>
    <col min="2" max="2" width="4.453125" customWidth="1"/>
    <col min="3" max="3" width="42.08984375" bestFit="1" customWidth="1"/>
    <col min="26" max="26" width="10.08984375" bestFit="1" customWidth="1"/>
  </cols>
  <sheetData>
    <row r="1" spans="1:25" x14ac:dyDescent="0.35">
      <c r="A1">
        <v>14</v>
      </c>
      <c r="B1">
        <v>16384</v>
      </c>
    </row>
    <row r="14" spans="1:25" s="1" customFormat="1" ht="11.5" x14ac:dyDescent="0.25">
      <c r="C14" s="7"/>
      <c r="D14" s="25"/>
      <c r="E14" s="25"/>
      <c r="F14" s="25"/>
      <c r="G14" s="25"/>
      <c r="H14" s="25"/>
      <c r="I14" s="25"/>
      <c r="J14" s="25"/>
      <c r="K14" s="25"/>
      <c r="L14" s="25"/>
      <c r="M14" s="25"/>
      <c r="N14" s="25"/>
      <c r="O14" s="25"/>
      <c r="P14" s="25"/>
      <c r="Q14" s="25"/>
      <c r="R14" s="25"/>
      <c r="S14" s="25"/>
      <c r="T14" s="25"/>
      <c r="U14" s="25"/>
      <c r="V14" s="25"/>
      <c r="W14" s="25"/>
      <c r="X14" s="25"/>
      <c r="Y14" s="25"/>
    </row>
  </sheetData>
  <conditionalFormatting sqref="C14:Y14">
    <cfRule type="expression" dxfId="1" priority="1">
      <formula>MOD(ROW(),2)=0</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75CD-DF69-4FAB-A99C-79C2F0A48ADA}">
  <dimension ref="A1:Y29"/>
  <sheetViews>
    <sheetView workbookViewId="0">
      <selection activeCell="A14" sqref="A14:XFD14"/>
    </sheetView>
  </sheetViews>
  <sheetFormatPr defaultColWidth="8.81640625" defaultRowHeight="14.5" x14ac:dyDescent="0.35"/>
  <cols>
    <col min="1" max="1" width="4.1796875" customWidth="1"/>
    <col min="2" max="2" width="4.453125" customWidth="1"/>
    <col min="3" max="3" width="42.08984375" bestFit="1" customWidth="1"/>
    <col min="26" max="26" width="10.08984375" bestFit="1" customWidth="1"/>
  </cols>
  <sheetData>
    <row r="1" spans="1:25" x14ac:dyDescent="0.35">
      <c r="A1">
        <v>29</v>
      </c>
      <c r="B1">
        <v>16384</v>
      </c>
    </row>
    <row r="14" spans="1:25" s="1" customFormat="1" ht="11.5" x14ac:dyDescent="0.25">
      <c r="C14" s="7"/>
      <c r="D14" s="25"/>
      <c r="E14" s="25"/>
      <c r="F14" s="25"/>
      <c r="G14" s="25"/>
      <c r="H14" s="25"/>
      <c r="I14" s="25"/>
      <c r="J14" s="25"/>
      <c r="K14" s="25"/>
      <c r="L14" s="25"/>
      <c r="M14" s="25"/>
      <c r="N14" s="25"/>
      <c r="O14" s="25"/>
      <c r="P14" s="25"/>
      <c r="Q14" s="25"/>
      <c r="R14" s="25"/>
      <c r="S14" s="25"/>
      <c r="T14" s="25"/>
      <c r="U14" s="25"/>
      <c r="V14" s="25"/>
      <c r="W14" s="25"/>
      <c r="X14" s="25"/>
      <c r="Y14" s="25"/>
    </row>
    <row r="27" spans="3:11" x14ac:dyDescent="0.35">
      <c r="I27" s="12"/>
    </row>
    <row r="29" spans="3:11" x14ac:dyDescent="0.35">
      <c r="C29" s="10"/>
      <c r="D29" s="11"/>
      <c r="E29" s="11"/>
      <c r="F29" s="11"/>
      <c r="G29" s="11"/>
      <c r="H29" s="11"/>
      <c r="I29" s="11"/>
      <c r="K29" s="11"/>
    </row>
  </sheetData>
  <conditionalFormatting sqref="C14:Y14">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1815-5C57-4B38-84CC-2EFF22CC86D1}">
  <dimension ref="C1:AH38"/>
  <sheetViews>
    <sheetView showGridLines="0" workbookViewId="0">
      <pane xSplit="3" ySplit="3" topLeftCell="W4" activePane="bottomRight" state="frozen"/>
      <selection pane="topRight" activeCell="D1" sqref="D1"/>
      <selection pane="bottomLeft" activeCell="A4" sqref="A4"/>
      <selection pane="bottomRight" activeCell="AG7" sqref="AG7"/>
    </sheetView>
  </sheetViews>
  <sheetFormatPr defaultColWidth="8.81640625" defaultRowHeight="11.5" x14ac:dyDescent="0.25"/>
  <cols>
    <col min="1" max="1" width="4.1796875" style="1" customWidth="1"/>
    <col min="2" max="2" width="4.453125" style="1" customWidth="1"/>
    <col min="3" max="3" width="37.54296875" style="1" bestFit="1" customWidth="1"/>
    <col min="4" max="16384" width="8.81640625" style="1"/>
  </cols>
  <sheetData>
    <row r="1" spans="3:33" x14ac:dyDescent="0.25">
      <c r="C1" s="42" t="s">
        <v>100</v>
      </c>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3" spans="3:33" x14ac:dyDescent="0.25">
      <c r="C3" s="44" t="s">
        <v>70</v>
      </c>
      <c r="D3" s="44" t="s">
        <v>66</v>
      </c>
      <c r="E3" s="44" t="s">
        <v>154</v>
      </c>
      <c r="F3" s="44" t="s">
        <v>155</v>
      </c>
      <c r="G3" s="44" t="s">
        <v>50</v>
      </c>
      <c r="H3" s="44" t="s">
        <v>47</v>
      </c>
      <c r="I3" s="44" t="s">
        <v>48</v>
      </c>
      <c r="J3" s="44" t="s">
        <v>49</v>
      </c>
      <c r="K3" s="44" t="s">
        <v>51</v>
      </c>
      <c r="L3" s="44" t="s">
        <v>52</v>
      </c>
      <c r="M3" s="44" t="s">
        <v>53</v>
      </c>
      <c r="N3" s="44" t="s">
        <v>54</v>
      </c>
      <c r="O3" s="44" t="s">
        <v>55</v>
      </c>
      <c r="P3" s="44" t="s">
        <v>56</v>
      </c>
      <c r="Q3" s="44" t="s">
        <v>57</v>
      </c>
      <c r="R3" s="44" t="s">
        <v>58</v>
      </c>
      <c r="S3" s="44" t="s">
        <v>59</v>
      </c>
      <c r="T3" s="44" t="s">
        <v>60</v>
      </c>
      <c r="U3" s="44" t="s">
        <v>206</v>
      </c>
      <c r="V3" s="44" t="s">
        <v>211</v>
      </c>
      <c r="W3" s="44" t="s">
        <v>219</v>
      </c>
      <c r="X3" s="44" t="s">
        <v>220</v>
      </c>
      <c r="Y3" s="44" t="s">
        <v>232</v>
      </c>
      <c r="Z3" s="44" t="s">
        <v>240</v>
      </c>
      <c r="AA3" s="45"/>
      <c r="AB3" s="46" t="s">
        <v>61</v>
      </c>
      <c r="AC3" s="46" t="s">
        <v>62</v>
      </c>
      <c r="AD3" s="46" t="s">
        <v>63</v>
      </c>
      <c r="AE3" s="46" t="s">
        <v>33</v>
      </c>
      <c r="AF3" s="46" t="s">
        <v>30</v>
      </c>
      <c r="AG3" s="46" t="s">
        <v>31</v>
      </c>
    </row>
    <row r="4" spans="3:33" x14ac:dyDescent="0.25">
      <c r="C4" s="47" t="s">
        <v>166</v>
      </c>
      <c r="D4" s="48"/>
      <c r="E4" s="48"/>
      <c r="F4" s="48"/>
      <c r="G4" s="48"/>
      <c r="H4" s="48"/>
      <c r="I4" s="48"/>
      <c r="J4" s="48"/>
      <c r="K4" s="48"/>
      <c r="L4" s="48"/>
      <c r="M4" s="48"/>
      <c r="N4" s="48"/>
      <c r="O4" s="48"/>
      <c r="P4" s="48"/>
      <c r="Q4" s="48"/>
      <c r="R4" s="48"/>
      <c r="S4" s="48"/>
      <c r="T4" s="48"/>
      <c r="U4" s="48"/>
      <c r="V4" s="48"/>
      <c r="W4" s="48"/>
      <c r="X4" s="48"/>
      <c r="Y4" s="48"/>
      <c r="Z4" s="48"/>
      <c r="AA4" s="43"/>
      <c r="AB4" s="48"/>
      <c r="AC4" s="48"/>
      <c r="AD4" s="48"/>
      <c r="AE4" s="48"/>
      <c r="AF4" s="48"/>
      <c r="AG4" s="48"/>
    </row>
    <row r="5" spans="3:33" x14ac:dyDescent="0.25">
      <c r="C5" s="49" t="s">
        <v>207</v>
      </c>
      <c r="D5" s="50">
        <v>1.03</v>
      </c>
      <c r="E5" s="50">
        <v>0.96199999999999997</v>
      </c>
      <c r="F5" s="50">
        <v>1.54</v>
      </c>
      <c r="G5" s="50">
        <v>1.2</v>
      </c>
      <c r="H5" s="50">
        <v>0.9</v>
      </c>
      <c r="I5" s="50">
        <v>1.77</v>
      </c>
      <c r="J5" s="50">
        <v>0.72</v>
      </c>
      <c r="K5" s="50">
        <v>0.87</v>
      </c>
      <c r="L5" s="50">
        <v>1.27</v>
      </c>
      <c r="M5" s="50">
        <v>1.3248056315789474</v>
      </c>
      <c r="N5" s="50">
        <v>0.63218633333333341</v>
      </c>
      <c r="O5" s="50">
        <v>0.37904500000000008</v>
      </c>
      <c r="P5" s="50">
        <v>0.768181</v>
      </c>
      <c r="Q5" s="50">
        <v>0.44919583000000002</v>
      </c>
      <c r="R5" s="50">
        <v>2.0214858070175441</v>
      </c>
      <c r="S5" s="50">
        <v>1.0901063333333334</v>
      </c>
      <c r="T5" s="50">
        <v>2.0951443333333328</v>
      </c>
      <c r="U5" s="51">
        <v>1.7087521324267763</v>
      </c>
      <c r="V5" s="50">
        <v>2.8</v>
      </c>
      <c r="W5" s="50">
        <v>1.7</v>
      </c>
      <c r="X5" s="50">
        <v>0.84323547143969924</v>
      </c>
      <c r="Y5" s="50">
        <v>1.0736448515047619</v>
      </c>
      <c r="Z5" s="50">
        <v>3.4855592799999999</v>
      </c>
      <c r="AA5" s="43"/>
      <c r="AB5" s="50">
        <v>3.532</v>
      </c>
      <c r="AC5" s="50">
        <v>4.59</v>
      </c>
      <c r="AD5" s="50">
        <v>4.0969919649122808</v>
      </c>
      <c r="AE5" s="50">
        <v>3.6179076370175443</v>
      </c>
      <c r="AF5" s="50">
        <v>7.6</v>
      </c>
      <c r="AG5" s="50">
        <v>7.102439602944461</v>
      </c>
    </row>
    <row r="6" spans="3:33" s="18" customFormat="1" x14ac:dyDescent="0.25">
      <c r="C6" s="52" t="s">
        <v>79</v>
      </c>
      <c r="D6" s="53">
        <v>0.5</v>
      </c>
      <c r="E6" s="54">
        <v>0.875</v>
      </c>
      <c r="F6" s="54">
        <v>0.76</v>
      </c>
      <c r="G6" s="54">
        <v>0.6</v>
      </c>
      <c r="H6" s="54">
        <v>0.4</v>
      </c>
      <c r="I6" s="54">
        <v>0.73</v>
      </c>
      <c r="J6" s="54">
        <v>0.21</v>
      </c>
      <c r="K6" s="54">
        <v>0.35</v>
      </c>
      <c r="L6" s="54">
        <v>0.54</v>
      </c>
      <c r="M6" s="54">
        <v>0.63165000000000004</v>
      </c>
      <c r="N6" s="54">
        <v>9.178133333333334E-2</v>
      </c>
      <c r="O6" s="54">
        <v>0.19328700000000001</v>
      </c>
      <c r="P6" s="54">
        <v>0.55367299999999997</v>
      </c>
      <c r="Q6" s="54">
        <v>0.407219</v>
      </c>
      <c r="R6" s="54">
        <v>1.089549807017544</v>
      </c>
      <c r="S6" s="54">
        <v>0.63877833333333334</v>
      </c>
      <c r="T6" s="54">
        <v>0.55539833333333322</v>
      </c>
      <c r="U6" s="54">
        <v>0.45407957102326746</v>
      </c>
      <c r="V6" s="54">
        <v>0.5</v>
      </c>
      <c r="W6" s="54">
        <v>1.2</v>
      </c>
      <c r="X6" s="54">
        <v>0.3948048947368421</v>
      </c>
      <c r="Y6" s="54">
        <v>0.59649699999999994</v>
      </c>
      <c r="Z6" s="54">
        <v>0.63092527999999992</v>
      </c>
      <c r="AA6" s="53"/>
      <c r="AB6" s="54">
        <v>2.1349999999999998</v>
      </c>
      <c r="AC6" s="54">
        <v>1.94</v>
      </c>
      <c r="AD6" s="54">
        <v>1.6134313333333334</v>
      </c>
      <c r="AE6" s="54">
        <v>2.2437288070175443</v>
      </c>
      <c r="AF6" s="54">
        <v>1.9</v>
      </c>
      <c r="AG6" s="54">
        <v>2.8222271747368421</v>
      </c>
    </row>
    <row r="7" spans="3:33" s="18" customFormat="1" x14ac:dyDescent="0.25">
      <c r="C7" s="52" t="s">
        <v>80</v>
      </c>
      <c r="D7" s="54">
        <v>0.53</v>
      </c>
      <c r="E7" s="54">
        <v>8.6999999999999994E-2</v>
      </c>
      <c r="F7" s="54">
        <v>0.78</v>
      </c>
      <c r="G7" s="54">
        <v>0.6</v>
      </c>
      <c r="H7" s="54">
        <v>0.5</v>
      </c>
      <c r="I7" s="54">
        <v>1.04</v>
      </c>
      <c r="J7" s="54">
        <v>0.51</v>
      </c>
      <c r="K7" s="54">
        <v>0.52</v>
      </c>
      <c r="L7" s="54">
        <v>0.73</v>
      </c>
      <c r="M7" s="54">
        <v>0.69315563157894733</v>
      </c>
      <c r="N7" s="54">
        <v>0.54040500000000002</v>
      </c>
      <c r="O7" s="54">
        <v>0.18575800000000003</v>
      </c>
      <c r="P7" s="54">
        <v>0.21450800000000003</v>
      </c>
      <c r="Q7" s="54">
        <v>4.197683E-2</v>
      </c>
      <c r="R7" s="54">
        <v>0.9319360000000001</v>
      </c>
      <c r="S7" s="54">
        <v>0.45132800000000001</v>
      </c>
      <c r="T7" s="54">
        <v>0.48117799999999999</v>
      </c>
      <c r="U7" s="54">
        <v>0.20416566666666669</v>
      </c>
      <c r="V7" s="54">
        <v>0.7</v>
      </c>
      <c r="W7" s="54">
        <v>0.5</v>
      </c>
      <c r="X7" s="54">
        <v>0.44843057670285713</v>
      </c>
      <c r="Y7" s="54">
        <v>0.47714785150476191</v>
      </c>
      <c r="Z7" s="54">
        <v>0.86168700000000009</v>
      </c>
      <c r="AA7" s="53"/>
      <c r="AB7" s="54">
        <v>1.397</v>
      </c>
      <c r="AC7" s="54">
        <v>2.6500000000000004</v>
      </c>
      <c r="AD7" s="54">
        <v>2.4835606315789471</v>
      </c>
      <c r="AE7" s="54">
        <v>1.3741788300000002</v>
      </c>
      <c r="AF7" s="54">
        <v>2.2000000000000002</v>
      </c>
      <c r="AG7" s="54">
        <v>2.2872654282076192</v>
      </c>
    </row>
    <row r="8" spans="3:33" s="18" customFormat="1" x14ac:dyDescent="0.25">
      <c r="C8" s="52" t="s">
        <v>209</v>
      </c>
      <c r="D8" s="55">
        <v>0</v>
      </c>
      <c r="E8" s="55">
        <v>0</v>
      </c>
      <c r="F8" s="55">
        <v>0</v>
      </c>
      <c r="G8" s="55">
        <v>0</v>
      </c>
      <c r="H8" s="55">
        <v>0</v>
      </c>
      <c r="I8" s="55">
        <v>0</v>
      </c>
      <c r="J8" s="55">
        <v>0</v>
      </c>
      <c r="K8" s="55">
        <v>0</v>
      </c>
      <c r="L8" s="55">
        <v>0</v>
      </c>
      <c r="M8" s="55">
        <v>0</v>
      </c>
      <c r="N8" s="55">
        <v>0</v>
      </c>
      <c r="O8" s="55">
        <v>0</v>
      </c>
      <c r="P8" s="55">
        <v>0</v>
      </c>
      <c r="Q8" s="55">
        <v>0</v>
      </c>
      <c r="R8" s="55">
        <v>0</v>
      </c>
      <c r="S8" s="55">
        <v>0</v>
      </c>
      <c r="T8" s="54">
        <v>1.058568</v>
      </c>
      <c r="U8" s="54">
        <v>1.0456780000000001</v>
      </c>
      <c r="V8" s="54">
        <v>1.5</v>
      </c>
      <c r="W8" s="55">
        <v>0</v>
      </c>
      <c r="X8" s="55">
        <v>0</v>
      </c>
      <c r="Y8" s="55">
        <v>0</v>
      </c>
      <c r="Z8" s="56">
        <v>1.9929469999999998</v>
      </c>
      <c r="AA8" s="53"/>
      <c r="AB8" s="55">
        <v>0</v>
      </c>
      <c r="AC8" s="55">
        <v>0</v>
      </c>
      <c r="AD8" s="55">
        <v>0</v>
      </c>
      <c r="AE8" s="55">
        <v>0</v>
      </c>
      <c r="AF8" s="54">
        <v>3.6</v>
      </c>
      <c r="AG8" s="54">
        <v>1.9929469999999998</v>
      </c>
    </row>
    <row r="9" spans="3:33" x14ac:dyDescent="0.25">
      <c r="C9" s="52"/>
      <c r="D9" s="57"/>
      <c r="E9" s="57"/>
      <c r="F9" s="57"/>
      <c r="G9" s="57"/>
      <c r="H9" s="57"/>
      <c r="I9" s="57"/>
      <c r="J9" s="57"/>
      <c r="K9" s="57"/>
      <c r="L9" s="57"/>
      <c r="M9" s="57"/>
      <c r="N9" s="57"/>
      <c r="O9" s="57"/>
      <c r="P9" s="57"/>
      <c r="Q9" s="57"/>
      <c r="R9" s="57"/>
      <c r="S9" s="57"/>
      <c r="T9" s="57"/>
      <c r="U9" s="57"/>
      <c r="V9" s="57"/>
      <c r="W9" s="57"/>
      <c r="X9" s="57"/>
      <c r="Y9" s="57"/>
      <c r="Z9" s="57"/>
      <c r="AA9" s="43"/>
      <c r="AB9" s="43"/>
      <c r="AC9" s="43"/>
      <c r="AD9" s="43"/>
      <c r="AE9" s="43"/>
      <c r="AF9" s="43"/>
      <c r="AG9" s="43"/>
    </row>
    <row r="10" spans="3:33" x14ac:dyDescent="0.25">
      <c r="C10" s="43" t="s">
        <v>64</v>
      </c>
      <c r="D10" s="58">
        <v>0.33100000000000002</v>
      </c>
      <c r="E10" s="58">
        <v>0.13267806071292032</v>
      </c>
      <c r="F10" s="58">
        <v>0.16114482899962845</v>
      </c>
      <c r="G10" s="58">
        <v>0.56293469327860612</v>
      </c>
      <c r="H10" s="58">
        <v>0.21591043752011863</v>
      </c>
      <c r="I10" s="58">
        <v>0.27798662809239238</v>
      </c>
      <c r="J10" s="58">
        <v>5.6735906017576498E-2</v>
      </c>
      <c r="K10" s="58">
        <v>0.3642704821876328</v>
      </c>
      <c r="L10" s="58">
        <v>0.22289393974654401</v>
      </c>
      <c r="M10" s="58">
        <v>0.248799302100917</v>
      </c>
      <c r="N10" s="58">
        <v>0.23805953216840733</v>
      </c>
      <c r="O10" s="58">
        <v>0.10095546980554616</v>
      </c>
      <c r="P10" s="58">
        <v>9.7048753535536422E-2</v>
      </c>
      <c r="Q10" s="58">
        <v>0.17136852111469245</v>
      </c>
      <c r="R10" s="58">
        <v>0.16712721751656745</v>
      </c>
      <c r="S10" s="58">
        <v>0.23877751861541596</v>
      </c>
      <c r="T10" s="58">
        <v>0.27768371734528907</v>
      </c>
      <c r="U10" s="58">
        <v>0.264024898718343</v>
      </c>
      <c r="V10" s="58">
        <v>0.17399999999999999</v>
      </c>
      <c r="W10" s="58">
        <v>0.29499999999999998</v>
      </c>
      <c r="X10" s="58">
        <v>0.2810882047363199</v>
      </c>
      <c r="Y10" s="58">
        <v>0.27381561749862482</v>
      </c>
      <c r="Z10" s="58">
        <v>0.40290947351327744</v>
      </c>
      <c r="AA10" s="43"/>
      <c r="AB10" s="59">
        <v>0.191</v>
      </c>
      <c r="AC10" s="59">
        <v>0.31</v>
      </c>
      <c r="AD10" s="59">
        <v>0.26300000000000001</v>
      </c>
      <c r="AE10" s="59">
        <v>0.14299999999999999</v>
      </c>
      <c r="AF10" s="59">
        <v>0.22800000000000001</v>
      </c>
      <c r="AG10" s="59">
        <v>0.31792596588983968</v>
      </c>
    </row>
    <row r="11" spans="3:33" x14ac:dyDescent="0.25">
      <c r="C11" s="43" t="s">
        <v>159</v>
      </c>
      <c r="D11" s="57">
        <v>0.6</v>
      </c>
      <c r="E11" s="57">
        <v>0.9</v>
      </c>
      <c r="F11" s="57">
        <v>0.8</v>
      </c>
      <c r="G11" s="57">
        <v>1.1000000000000001</v>
      </c>
      <c r="H11" s="57">
        <v>0.6</v>
      </c>
      <c r="I11" s="57">
        <v>0.8</v>
      </c>
      <c r="J11" s="57">
        <v>0.4</v>
      </c>
      <c r="K11" s="57">
        <v>0.5</v>
      </c>
      <c r="L11" s="57">
        <v>0.8</v>
      </c>
      <c r="M11" s="57">
        <v>1</v>
      </c>
      <c r="N11" s="57">
        <v>0.2</v>
      </c>
      <c r="O11" s="57">
        <v>0.3</v>
      </c>
      <c r="P11" s="57">
        <v>0.7</v>
      </c>
      <c r="Q11" s="57">
        <v>0.4</v>
      </c>
      <c r="R11" s="57">
        <v>1.9</v>
      </c>
      <c r="S11" s="57">
        <v>1</v>
      </c>
      <c r="T11" s="57">
        <v>1</v>
      </c>
      <c r="U11" s="57">
        <v>0.53838388250272862</v>
      </c>
      <c r="V11" s="57">
        <v>1.1000000000000001</v>
      </c>
      <c r="W11" s="57">
        <v>1.4</v>
      </c>
      <c r="X11" s="57">
        <v>0.68572589473684198</v>
      </c>
      <c r="Y11" s="57">
        <v>0.9915234285714285</v>
      </c>
      <c r="Z11" s="57">
        <v>1.1729073142857143</v>
      </c>
      <c r="AA11" s="43"/>
      <c r="AB11" s="57">
        <v>2.2000000000000002</v>
      </c>
      <c r="AC11" s="57">
        <v>2.8</v>
      </c>
      <c r="AD11" s="57">
        <v>2.6</v>
      </c>
      <c r="AE11" s="57">
        <v>3.4</v>
      </c>
      <c r="AF11" s="57">
        <v>3.6</v>
      </c>
      <c r="AG11" s="57">
        <v>4.2494224621553887</v>
      </c>
    </row>
    <row r="12" spans="3:33" x14ac:dyDescent="0.25">
      <c r="C12" s="43" t="s">
        <v>81</v>
      </c>
      <c r="D12" s="60">
        <v>70</v>
      </c>
      <c r="E12" s="60">
        <v>60</v>
      </c>
      <c r="F12" s="60">
        <v>73</v>
      </c>
      <c r="G12" s="60">
        <v>60</v>
      </c>
      <c r="H12" s="60">
        <v>88</v>
      </c>
      <c r="I12" s="60">
        <v>64</v>
      </c>
      <c r="J12" s="60">
        <v>63</v>
      </c>
      <c r="K12" s="60">
        <v>63</v>
      </c>
      <c r="L12" s="60">
        <v>62</v>
      </c>
      <c r="M12" s="60">
        <v>66.73165888843198</v>
      </c>
      <c r="N12" s="60">
        <v>74.148948177595628</v>
      </c>
      <c r="O12" s="60">
        <v>68.181510288065141</v>
      </c>
      <c r="P12" s="60">
        <v>75.678840550119915</v>
      </c>
      <c r="Q12" s="60">
        <v>78.066304421594864</v>
      </c>
      <c r="R12" s="60">
        <v>65</v>
      </c>
      <c r="S12" s="60">
        <v>72.400000000000006</v>
      </c>
      <c r="T12" s="60">
        <v>76.233959071674732</v>
      </c>
      <c r="U12" s="60">
        <v>76.070769264858214</v>
      </c>
      <c r="V12" s="60">
        <v>86</v>
      </c>
      <c r="W12" s="60">
        <v>78</v>
      </c>
      <c r="X12" s="60">
        <v>75.730648009684217</v>
      </c>
      <c r="Y12" s="60">
        <v>79.340927819173601</v>
      </c>
      <c r="Z12" s="60">
        <v>102.97968870762791</v>
      </c>
      <c r="AA12" s="43"/>
      <c r="AB12" s="60">
        <v>69</v>
      </c>
      <c r="AC12" s="60">
        <v>67</v>
      </c>
      <c r="AD12" s="60">
        <v>66</v>
      </c>
      <c r="AE12" s="60">
        <v>69</v>
      </c>
      <c r="AF12" s="60">
        <v>81</v>
      </c>
      <c r="AG12" s="60">
        <v>90.204296216051489</v>
      </c>
    </row>
    <row r="13" spans="3:33" x14ac:dyDescent="0.25">
      <c r="C13" s="43"/>
      <c r="D13" s="43"/>
      <c r="E13" s="43"/>
      <c r="F13" s="43"/>
      <c r="G13" s="43"/>
      <c r="H13" s="43"/>
      <c r="I13" s="43"/>
      <c r="J13" s="43"/>
      <c r="K13" s="43"/>
      <c r="L13" s="43"/>
      <c r="M13" s="43"/>
      <c r="N13" s="43"/>
      <c r="O13" s="43"/>
      <c r="P13" s="43"/>
      <c r="Q13" s="43"/>
      <c r="R13" s="43"/>
      <c r="S13" s="43"/>
      <c r="T13" s="43"/>
      <c r="U13" s="43"/>
      <c r="V13" s="43"/>
      <c r="W13" s="58"/>
      <c r="X13" s="43"/>
      <c r="Y13" s="43"/>
      <c r="Z13" s="43"/>
      <c r="AA13" s="43"/>
      <c r="AB13" s="43"/>
      <c r="AC13" s="43"/>
      <c r="AD13" s="43"/>
      <c r="AE13" s="43"/>
      <c r="AF13" s="43"/>
      <c r="AG13" s="43"/>
    </row>
    <row r="14" spans="3:33" x14ac:dyDescent="0.25">
      <c r="C14" s="49" t="s">
        <v>82</v>
      </c>
      <c r="D14" s="50">
        <v>29.520837554407802</v>
      </c>
      <c r="E14" s="50">
        <v>29.53577131072359</v>
      </c>
      <c r="F14" s="50">
        <v>30.224852310723591</v>
      </c>
      <c r="G14" s="50">
        <v>31.233551652351863</v>
      </c>
      <c r="H14" s="50">
        <v>31.293564653962473</v>
      </c>
      <c r="I14" s="50">
        <v>31.284271227197213</v>
      </c>
      <c r="J14" s="50">
        <v>31.820710340679526</v>
      </c>
      <c r="K14" s="50">
        <v>31.84810301175537</v>
      </c>
      <c r="L14" s="50">
        <v>31.934640631944696</v>
      </c>
      <c r="M14" s="50">
        <v>31.969431825922054</v>
      </c>
      <c r="N14" s="50">
        <v>32.046796508609347</v>
      </c>
      <c r="O14" s="50">
        <v>32.056451038779976</v>
      </c>
      <c r="P14" s="50">
        <v>32.341329970831254</v>
      </c>
      <c r="Q14" s="50">
        <v>33.143492685446638</v>
      </c>
      <c r="R14" s="50">
        <v>33.239816252565319</v>
      </c>
      <c r="S14" s="50">
        <v>33.611708252565315</v>
      </c>
      <c r="T14" s="50">
        <v>34.742456904111179</v>
      </c>
      <c r="U14" s="50">
        <v>34.82356909275947</v>
      </c>
      <c r="V14" s="50">
        <v>37.1</v>
      </c>
      <c r="W14" s="50">
        <v>37.299999999999997</v>
      </c>
      <c r="X14" s="50">
        <v>38.232670683099322</v>
      </c>
      <c r="Y14" s="50">
        <v>38.257121608798144</v>
      </c>
      <c r="Z14" s="50">
        <v>39.293165165595653</v>
      </c>
      <c r="AA14" s="43"/>
      <c r="AB14" s="50">
        <v>30.224852310723591</v>
      </c>
      <c r="AC14" s="50">
        <v>31.820710340679526</v>
      </c>
      <c r="AD14" s="50">
        <v>32.046796508609347</v>
      </c>
      <c r="AE14" s="50">
        <v>33.239816252565319</v>
      </c>
      <c r="AF14" s="50">
        <v>37.1</v>
      </c>
      <c r="AG14" s="50">
        <v>39.293165165595653</v>
      </c>
    </row>
    <row r="15" spans="3:33" x14ac:dyDescent="0.25">
      <c r="C15" s="52" t="s">
        <v>25</v>
      </c>
      <c r="D15" s="54">
        <v>23.856161363112012</v>
      </c>
      <c r="E15" s="54">
        <v>23.865852119427799</v>
      </c>
      <c r="F15" s="54">
        <v>23.861713119427801</v>
      </c>
      <c r="G15" s="54">
        <v>23.833452732878182</v>
      </c>
      <c r="H15" s="54">
        <v>23.949446450125635</v>
      </c>
      <c r="I15" s="54">
        <v>24.183785858915112</v>
      </c>
      <c r="J15" s="54">
        <v>24.232109795614267</v>
      </c>
      <c r="K15" s="54">
        <v>24.439054396613269</v>
      </c>
      <c r="L15" s="54">
        <v>24.917653482599437</v>
      </c>
      <c r="M15" s="54">
        <v>25.587845676576794</v>
      </c>
      <c r="N15" s="54">
        <v>25.846208923082827</v>
      </c>
      <c r="O15" s="54">
        <v>25.855863453253455</v>
      </c>
      <c r="P15" s="54">
        <v>26.140188385304739</v>
      </c>
      <c r="Q15" s="54">
        <v>26.175219099920124</v>
      </c>
      <c r="R15" s="54">
        <v>26.271542667038801</v>
      </c>
      <c r="S15" s="54">
        <v>26.3434346670388</v>
      </c>
      <c r="T15" s="61">
        <v>26.413659768584665</v>
      </c>
      <c r="U15" s="54">
        <v>26.838329496872834</v>
      </c>
      <c r="V15" s="54">
        <v>30</v>
      </c>
      <c r="W15" s="54">
        <v>30.2</v>
      </c>
      <c r="X15" s="54">
        <v>31.019435683099324</v>
      </c>
      <c r="Y15" s="54">
        <v>31.178461608798145</v>
      </c>
      <c r="Z15" s="54">
        <v>32.012536357995657</v>
      </c>
      <c r="AA15" s="43"/>
      <c r="AB15" s="54">
        <v>23.861713119427801</v>
      </c>
      <c r="AC15" s="54">
        <v>24.232109795614267</v>
      </c>
      <c r="AD15" s="54">
        <v>25.846208923082827</v>
      </c>
      <c r="AE15" s="54">
        <v>26.271542667038801</v>
      </c>
      <c r="AF15" s="54">
        <v>30</v>
      </c>
      <c r="AG15" s="54">
        <v>32.012536357995657</v>
      </c>
    </row>
    <row r="16" spans="3:33" x14ac:dyDescent="0.25">
      <c r="C16" s="52" t="s">
        <v>26</v>
      </c>
      <c r="D16" s="54">
        <v>2.0292862718221096</v>
      </c>
      <c r="E16" s="54">
        <v>2.0345292718221097</v>
      </c>
      <c r="F16" s="54">
        <v>2.0975292718221099</v>
      </c>
      <c r="G16" s="54">
        <v>1.8242990000000001</v>
      </c>
      <c r="H16" s="54">
        <v>1.7683182843631577</v>
      </c>
      <c r="I16" s="54">
        <v>1.8397954488084209</v>
      </c>
      <c r="J16" s="54">
        <v>2.9834106255915795</v>
      </c>
      <c r="K16" s="54">
        <v>2.8038586956684215</v>
      </c>
      <c r="L16" s="54">
        <v>2.4117972298715795</v>
      </c>
      <c r="M16" s="54">
        <v>1.7763962298715787</v>
      </c>
      <c r="N16" s="54">
        <v>2.544979320326517</v>
      </c>
      <c r="O16" s="54">
        <v>2.544979320326517</v>
      </c>
      <c r="P16" s="54">
        <v>2.8606433203265169</v>
      </c>
      <c r="Q16" s="54">
        <v>4.438744135526516</v>
      </c>
      <c r="R16" s="54">
        <v>4.438744135526516</v>
      </c>
      <c r="S16" s="54">
        <v>4.438744135526516</v>
      </c>
      <c r="T16" s="54">
        <v>4.4705971355265159</v>
      </c>
      <c r="U16" s="54">
        <v>4.6270395958866377</v>
      </c>
      <c r="V16" s="54">
        <v>3.7</v>
      </c>
      <c r="W16" s="54">
        <v>3.7</v>
      </c>
      <c r="X16" s="54">
        <v>3.7422090000000003</v>
      </c>
      <c r="Y16" s="54">
        <v>3.607634</v>
      </c>
      <c r="Z16" s="54">
        <v>5.4169718075999995</v>
      </c>
      <c r="AA16" s="62"/>
      <c r="AB16" s="54">
        <v>2.0975292718221099</v>
      </c>
      <c r="AC16" s="54">
        <v>2.9834106255915795</v>
      </c>
      <c r="AD16" s="54">
        <v>2.544979320326517</v>
      </c>
      <c r="AE16" s="54">
        <v>4.438744135526516</v>
      </c>
      <c r="AF16" s="54">
        <v>3.7</v>
      </c>
      <c r="AG16" s="54">
        <v>5.4169718075999995</v>
      </c>
    </row>
    <row r="17" spans="3:34" x14ac:dyDescent="0.25">
      <c r="C17" s="52" t="s">
        <v>27</v>
      </c>
      <c r="D17" s="54">
        <v>3.6353899194736798</v>
      </c>
      <c r="E17" s="54">
        <v>3.6353899194736798</v>
      </c>
      <c r="F17" s="54">
        <v>4.2656099194736798</v>
      </c>
      <c r="G17" s="54">
        <v>5.5757999194736811</v>
      </c>
      <c r="H17" s="54">
        <v>5.5757999194736811</v>
      </c>
      <c r="I17" s="54">
        <v>5.2606899194736805</v>
      </c>
      <c r="J17" s="54">
        <v>4.6051899194736805</v>
      </c>
      <c r="K17" s="54">
        <v>4.6051899194736805</v>
      </c>
      <c r="L17" s="54">
        <v>4.6051899194736805</v>
      </c>
      <c r="M17" s="54">
        <v>4.6051899194736805</v>
      </c>
      <c r="N17" s="54">
        <v>3.6556082652000002</v>
      </c>
      <c r="O17" s="54">
        <v>3.6556082652000002</v>
      </c>
      <c r="P17" s="54">
        <v>3.3404982651999999</v>
      </c>
      <c r="Q17" s="54">
        <v>2.5295294500000001</v>
      </c>
      <c r="R17" s="54">
        <v>2.5295294500000001</v>
      </c>
      <c r="S17" s="54">
        <v>2.8295294500000003</v>
      </c>
      <c r="T17" s="54">
        <v>3.8582000000000001</v>
      </c>
      <c r="U17" s="54">
        <v>3.3582000000000001</v>
      </c>
      <c r="V17" s="54">
        <v>3.4</v>
      </c>
      <c r="W17" s="54">
        <v>3.4</v>
      </c>
      <c r="X17" s="54">
        <v>3.4710259999999997</v>
      </c>
      <c r="Y17" s="54">
        <v>3.4710260000000002</v>
      </c>
      <c r="Z17" s="54">
        <v>1.8636569999999999</v>
      </c>
      <c r="AA17" s="62"/>
      <c r="AB17" s="54">
        <v>4.2656099194736798</v>
      </c>
      <c r="AC17" s="54">
        <v>4.6051899194736805</v>
      </c>
      <c r="AD17" s="54">
        <v>3.6556082652000002</v>
      </c>
      <c r="AE17" s="54">
        <v>2.5295294500000001</v>
      </c>
      <c r="AF17" s="54">
        <v>3.4</v>
      </c>
      <c r="AG17" s="54">
        <v>1.8636569999999999</v>
      </c>
      <c r="AH17" s="43"/>
    </row>
    <row r="18" spans="3:34" x14ac:dyDescent="0.25">
      <c r="C18" s="52"/>
      <c r="D18" s="57"/>
      <c r="E18" s="57"/>
      <c r="F18" s="57"/>
      <c r="G18" s="57"/>
      <c r="H18" s="57"/>
      <c r="I18" s="57"/>
      <c r="J18" s="57"/>
      <c r="K18" s="57"/>
      <c r="L18" s="57"/>
      <c r="M18" s="57"/>
      <c r="N18" s="57"/>
      <c r="O18" s="57"/>
      <c r="P18" s="57"/>
      <c r="Q18" s="57"/>
      <c r="R18" s="57"/>
      <c r="S18" s="57"/>
      <c r="T18" s="57"/>
      <c r="U18" s="57"/>
      <c r="V18" s="57"/>
      <c r="W18" s="57"/>
      <c r="X18" s="57"/>
      <c r="Y18" s="57"/>
      <c r="Z18" s="57"/>
      <c r="AA18" s="43"/>
      <c r="AB18" s="43"/>
      <c r="AC18" s="43"/>
      <c r="AD18" s="43"/>
      <c r="AE18" s="43"/>
      <c r="AF18" s="43"/>
      <c r="AG18" s="43"/>
      <c r="AH18" s="43"/>
    </row>
    <row r="19" spans="3:34" x14ac:dyDescent="0.25">
      <c r="C19" s="49" t="s">
        <v>83</v>
      </c>
      <c r="D19" s="63">
        <v>0.88921251859676176</v>
      </c>
      <c r="E19" s="63">
        <v>0.86924914417180987</v>
      </c>
      <c r="F19" s="63">
        <v>0.84198037161823747</v>
      </c>
      <c r="G19" s="63">
        <v>0.84397102839597105</v>
      </c>
      <c r="H19" s="63">
        <v>0.84931351651220399</v>
      </c>
      <c r="I19" s="63">
        <v>0.84607810569997077</v>
      </c>
      <c r="J19" s="63">
        <v>0.84283051129074149</v>
      </c>
      <c r="K19" s="63">
        <v>0.85562764919914702</v>
      </c>
      <c r="L19" s="63">
        <v>0.86910992670908171</v>
      </c>
      <c r="M19" s="63">
        <v>0.88306548325394929</v>
      </c>
      <c r="N19" s="63">
        <v>0.88952230685577083</v>
      </c>
      <c r="O19" s="63">
        <v>0.88751101893910611</v>
      </c>
      <c r="P19" s="63">
        <v>0.86480913548641303</v>
      </c>
      <c r="Q19" s="63">
        <v>0.86081489759205598</v>
      </c>
      <c r="R19" s="63">
        <v>0.88648449657227857</v>
      </c>
      <c r="S19" s="63">
        <v>0.8910818415313988</v>
      </c>
      <c r="T19" s="63">
        <v>0.89731081263763879</v>
      </c>
      <c r="U19" s="63">
        <v>0.89554062255774569</v>
      </c>
      <c r="V19" s="63">
        <v>0.91200000000000003</v>
      </c>
      <c r="W19" s="63">
        <v>0.91900000000000004</v>
      </c>
      <c r="X19" s="63">
        <v>0.92114323187652547</v>
      </c>
      <c r="Y19" s="63">
        <v>0.92793851825627804</v>
      </c>
      <c r="Z19" s="63">
        <v>0.93983405629356742</v>
      </c>
      <c r="AA19" s="43"/>
      <c r="AB19" s="63">
        <v>0.84198037161823747</v>
      </c>
      <c r="AC19" s="63">
        <v>0.84283051129074149</v>
      </c>
      <c r="AD19" s="63">
        <v>0.88952230685577083</v>
      </c>
      <c r="AE19" s="63">
        <v>0.88648449657227857</v>
      </c>
      <c r="AF19" s="63">
        <v>0.91200000000000003</v>
      </c>
      <c r="AG19" s="63">
        <v>0.93983405629356742</v>
      </c>
      <c r="AH19" s="43"/>
    </row>
    <row r="20" spans="3:34" x14ac:dyDescent="0.25">
      <c r="C20" s="49" t="s">
        <v>208</v>
      </c>
      <c r="D20" s="63"/>
      <c r="E20" s="63"/>
      <c r="F20" s="63"/>
      <c r="G20" s="63"/>
      <c r="H20" s="63"/>
      <c r="I20" s="63"/>
      <c r="J20" s="63"/>
      <c r="K20" s="63"/>
      <c r="L20" s="63"/>
      <c r="M20" s="63"/>
      <c r="N20" s="63"/>
      <c r="O20" s="63"/>
      <c r="P20" s="63"/>
      <c r="Q20" s="63"/>
      <c r="R20" s="63">
        <v>0.90600000000000003</v>
      </c>
      <c r="S20" s="63">
        <v>0.91100000000000003</v>
      </c>
      <c r="T20" s="63">
        <v>0.91700000000000004</v>
      </c>
      <c r="U20" s="63">
        <v>0.91497664131904277</v>
      </c>
      <c r="V20" s="63">
        <v>0.93</v>
      </c>
      <c r="W20" s="63">
        <v>0.93700000000000006</v>
      </c>
      <c r="X20" s="63">
        <v>0.93838977899031173</v>
      </c>
      <c r="Y20" s="63">
        <v>0.94522202782770737</v>
      </c>
      <c r="Z20" s="63">
        <v>0.95687477087477779</v>
      </c>
      <c r="AA20" s="43"/>
      <c r="AB20" s="63"/>
      <c r="AC20" s="63"/>
      <c r="AD20" s="63"/>
      <c r="AE20" s="63">
        <v>0.90600000000000003</v>
      </c>
      <c r="AF20" s="63">
        <v>0.93</v>
      </c>
      <c r="AG20" s="63">
        <v>0.95687477087477779</v>
      </c>
      <c r="AH20" s="43"/>
    </row>
    <row r="21" spans="3:34" x14ac:dyDescent="0.25">
      <c r="C21" s="43" t="s">
        <v>84</v>
      </c>
      <c r="D21" s="58">
        <v>0.87072203333863984</v>
      </c>
      <c r="E21" s="58">
        <v>0.85260192797303935</v>
      </c>
      <c r="F21" s="58">
        <v>0.81375649696894936</v>
      </c>
      <c r="G21" s="58">
        <v>0.80325156805057174</v>
      </c>
      <c r="H21" s="58">
        <v>0.81451525920235168</v>
      </c>
      <c r="I21" s="58">
        <v>0.82046361021535019</v>
      </c>
      <c r="J21" s="58">
        <v>0.82167730397909267</v>
      </c>
      <c r="K21" s="58">
        <v>0.82052355182531223</v>
      </c>
      <c r="L21" s="58">
        <v>0.82813713224230767</v>
      </c>
      <c r="M21" s="58">
        <v>0.83710608460568725</v>
      </c>
      <c r="N21" s="58">
        <v>0.83360544089291455</v>
      </c>
      <c r="O21" s="58">
        <v>0.86907930031320835</v>
      </c>
      <c r="P21" s="58">
        <v>0.83839532431479358</v>
      </c>
      <c r="Q21" s="58">
        <v>0.84961564730570804</v>
      </c>
      <c r="R21" s="58">
        <v>0.8378121786626429</v>
      </c>
      <c r="S21" s="58">
        <v>0.83283838595852167</v>
      </c>
      <c r="T21" s="58">
        <v>0.85038263188344199</v>
      </c>
      <c r="U21" s="58">
        <v>0.86196887692699586</v>
      </c>
      <c r="V21" s="58">
        <v>0.84099999999999997</v>
      </c>
      <c r="W21" s="58">
        <v>0.88800000000000001</v>
      </c>
      <c r="X21" s="58">
        <v>0.89263967445109882</v>
      </c>
      <c r="Y21" s="58">
        <v>0.89585420677894145</v>
      </c>
      <c r="Z21" s="58">
        <v>0.90948095913088944</v>
      </c>
      <c r="AA21" s="43"/>
      <c r="AB21" s="58">
        <v>0.81375649696894936</v>
      </c>
      <c r="AC21" s="58">
        <v>0.82167730397909267</v>
      </c>
      <c r="AD21" s="58">
        <v>0.83360544089291455</v>
      </c>
      <c r="AE21" s="58">
        <v>0.8378121786626429</v>
      </c>
      <c r="AF21" s="58">
        <v>0.84099999999999997</v>
      </c>
      <c r="AG21" s="58">
        <v>0.90948095913088944</v>
      </c>
      <c r="AH21" s="43"/>
    </row>
    <row r="22" spans="3:34" x14ac:dyDescent="0.25">
      <c r="C22" s="43" t="s">
        <v>168</v>
      </c>
      <c r="D22" s="57">
        <v>5.6008041775874871</v>
      </c>
      <c r="E22" s="57">
        <v>5.8091297757141511</v>
      </c>
      <c r="F22" s="57">
        <v>6.0166875864899243</v>
      </c>
      <c r="G22" s="57">
        <v>6.5940192238720821</v>
      </c>
      <c r="H22" s="57">
        <v>6.675627309103799</v>
      </c>
      <c r="I22" s="57">
        <v>6.9247631151435804</v>
      </c>
      <c r="J22" s="57">
        <v>6.8860446094489625</v>
      </c>
      <c r="K22" s="57">
        <v>6.7951666723619333</v>
      </c>
      <c r="L22" s="57">
        <v>6.845945754750522</v>
      </c>
      <c r="M22" s="57">
        <v>6.9975275221269557</v>
      </c>
      <c r="N22" s="57">
        <v>6.955446028286751</v>
      </c>
      <c r="O22" s="57">
        <v>6.8621457677089266</v>
      </c>
      <c r="P22" s="57">
        <v>6.8724998086616313</v>
      </c>
      <c r="Q22" s="57">
        <v>6.8379145124912855</v>
      </c>
      <c r="R22" s="57">
        <v>6.7537123928670777</v>
      </c>
      <c r="S22" s="57">
        <v>6.9185079466048416</v>
      </c>
      <c r="T22" s="57">
        <v>6.9282956638572761</v>
      </c>
      <c r="U22" s="57">
        <v>7.1591749018909248</v>
      </c>
      <c r="V22" s="57">
        <v>7.4</v>
      </c>
      <c r="W22" s="57">
        <v>7.6</v>
      </c>
      <c r="X22" s="57">
        <v>7.4218390930694991</v>
      </c>
      <c r="Y22" s="57">
        <v>7.2732603247995247</v>
      </c>
      <c r="Z22" s="57">
        <v>7.157654135081466</v>
      </c>
      <c r="AA22" s="43"/>
      <c r="AB22" s="57">
        <v>6.0166875864899243</v>
      </c>
      <c r="AC22" s="57">
        <v>6.8860446094489625</v>
      </c>
      <c r="AD22" s="57">
        <v>6.955446028286751</v>
      </c>
      <c r="AE22" s="57">
        <v>6.7537123928670777</v>
      </c>
      <c r="AF22" s="57">
        <v>7.4</v>
      </c>
      <c r="AG22" s="57">
        <v>7.157654135081466</v>
      </c>
      <c r="AH22" s="43"/>
    </row>
    <row r="23" spans="3:34" x14ac:dyDescent="0.25">
      <c r="C23" s="43" t="s">
        <v>169</v>
      </c>
      <c r="D23" s="57">
        <v>54.354104673391497</v>
      </c>
      <c r="E23" s="57">
        <v>55.199033112190314</v>
      </c>
      <c r="F23" s="57">
        <v>55.910441201972873</v>
      </c>
      <c r="G23" s="57">
        <v>57.136214435720568</v>
      </c>
      <c r="H23" s="57">
        <v>57.984728076292456</v>
      </c>
      <c r="I23" s="57">
        <v>59.017431594528531</v>
      </c>
      <c r="J23" s="57">
        <v>61.666380097237166</v>
      </c>
      <c r="K23" s="57">
        <v>62.446196367260818</v>
      </c>
      <c r="L23" s="57">
        <v>63.0135644684376</v>
      </c>
      <c r="M23" s="57">
        <v>64.54004806502185</v>
      </c>
      <c r="N23" s="57">
        <v>65.197590624452957</v>
      </c>
      <c r="O23" s="57">
        <v>66.227676407464884</v>
      </c>
      <c r="P23" s="57">
        <v>67.037540683674237</v>
      </c>
      <c r="Q23" s="57">
        <v>67.994324549887907</v>
      </c>
      <c r="R23" s="57">
        <v>68.919949960271268</v>
      </c>
      <c r="S23" s="57">
        <v>70.049192132292191</v>
      </c>
      <c r="T23" s="57">
        <v>70.43173730283678</v>
      </c>
      <c r="U23" s="57">
        <v>71.366221021486439</v>
      </c>
      <c r="V23" s="57">
        <v>71</v>
      </c>
      <c r="W23" s="57">
        <v>72.900000000000006</v>
      </c>
      <c r="X23" s="57">
        <v>73.511991728121544</v>
      </c>
      <c r="Y23" s="57">
        <v>74.704491886607784</v>
      </c>
      <c r="Z23" s="57">
        <v>80.370385528846768</v>
      </c>
      <c r="AA23" s="43"/>
      <c r="AB23" s="57">
        <v>55.910441201972873</v>
      </c>
      <c r="AC23" s="57">
        <v>61.666380097237166</v>
      </c>
      <c r="AD23" s="57">
        <v>65.197590624452957</v>
      </c>
      <c r="AE23" s="57">
        <v>68.919949960271268</v>
      </c>
      <c r="AF23" s="57">
        <v>71</v>
      </c>
      <c r="AG23" s="57">
        <v>80.370385528846768</v>
      </c>
      <c r="AH23" s="58"/>
    </row>
    <row r="24" spans="3:34" x14ac:dyDescent="0.25">
      <c r="C24" s="43" t="s">
        <v>34</v>
      </c>
      <c r="D24" s="58">
        <v>0.16900000000000001</v>
      </c>
      <c r="E24" s="58">
        <v>0.15</v>
      </c>
      <c r="F24" s="58">
        <v>0.12961732286450911</v>
      </c>
      <c r="G24" s="58">
        <v>0.10862472785486973</v>
      </c>
      <c r="H24" s="58">
        <v>9.4574917735011588E-2</v>
      </c>
      <c r="I24" s="58">
        <v>7.3237423855881598E-2</v>
      </c>
      <c r="J24" s="58">
        <v>0.1626743099308669</v>
      </c>
      <c r="K24" s="58">
        <v>0.14754382093639279</v>
      </c>
      <c r="L24" s="58">
        <v>0.14053645771614562</v>
      </c>
      <c r="M24" s="58">
        <v>0.10392176610146353</v>
      </c>
      <c r="N24" s="58">
        <v>8.3166042691860564E-2</v>
      </c>
      <c r="O24" s="58">
        <v>6.5824275732673687E-2</v>
      </c>
      <c r="P24" s="58">
        <v>3.6732542560670781E-2</v>
      </c>
      <c r="Q24" s="58">
        <v>4.0395322089518397E-2</v>
      </c>
      <c r="R24" s="58">
        <v>9.1432313301813728E-2</v>
      </c>
      <c r="S24" s="58">
        <v>7.412714695246872E-2</v>
      </c>
      <c r="T24" s="58">
        <v>4.6249593397570544E-2</v>
      </c>
      <c r="U24" s="58">
        <v>3.9083491402277799E-2</v>
      </c>
      <c r="V24" s="58">
        <v>0.13400000000000001</v>
      </c>
      <c r="W24" s="58">
        <v>0.104</v>
      </c>
      <c r="X24" s="58">
        <v>0.18690130614210773</v>
      </c>
      <c r="Y24" s="58">
        <v>0.1663743228409133</v>
      </c>
      <c r="Z24" s="58">
        <v>0.21932657222709617</v>
      </c>
      <c r="AA24" s="43"/>
      <c r="AB24" s="58">
        <v>0.12961732286450911</v>
      </c>
      <c r="AC24" s="58">
        <v>0.1626743099308669</v>
      </c>
      <c r="AD24" s="58">
        <v>8.3166042691860564E-2</v>
      </c>
      <c r="AE24" s="58">
        <v>9.1432313301813728E-2</v>
      </c>
      <c r="AF24" s="58">
        <v>0.13400000000000001</v>
      </c>
      <c r="AG24" s="58">
        <v>0.21932657222709617</v>
      </c>
      <c r="AH24" s="43"/>
    </row>
    <row r="26" spans="3:34" x14ac:dyDescent="0.25">
      <c r="C26" s="47" t="s">
        <v>21</v>
      </c>
      <c r="D26" s="48"/>
      <c r="E26" s="48"/>
      <c r="F26" s="48"/>
      <c r="G26" s="48"/>
      <c r="H26" s="48"/>
      <c r="I26" s="48"/>
      <c r="J26" s="48"/>
      <c r="K26" s="48"/>
      <c r="L26" s="48"/>
      <c r="M26" s="48"/>
      <c r="N26" s="48"/>
      <c r="O26" s="48"/>
      <c r="P26" s="48"/>
      <c r="Q26" s="48"/>
      <c r="R26" s="48"/>
      <c r="S26" s="48"/>
      <c r="T26" s="48"/>
      <c r="U26" s="48"/>
      <c r="V26" s="48"/>
      <c r="W26" s="48"/>
      <c r="X26" s="48"/>
      <c r="Y26" s="48"/>
      <c r="Z26" s="48"/>
      <c r="AA26" s="43"/>
      <c r="AB26" s="48"/>
      <c r="AC26" s="48"/>
      <c r="AD26" s="48"/>
      <c r="AE26" s="48"/>
      <c r="AF26" s="48"/>
      <c r="AG26" s="48"/>
      <c r="AH26" s="43"/>
    </row>
    <row r="27" spans="3:34" x14ac:dyDescent="0.25">
      <c r="C27" s="43" t="s">
        <v>85</v>
      </c>
      <c r="D27" s="64" t="s">
        <v>156</v>
      </c>
      <c r="E27" s="64">
        <v>165</v>
      </c>
      <c r="F27" s="64">
        <v>162</v>
      </c>
      <c r="G27" s="64">
        <v>164</v>
      </c>
      <c r="H27" s="64">
        <v>169</v>
      </c>
      <c r="I27" s="64">
        <v>168</v>
      </c>
      <c r="J27" s="64">
        <v>173</v>
      </c>
      <c r="K27" s="64">
        <v>177</v>
      </c>
      <c r="L27" s="64">
        <v>189</v>
      </c>
      <c r="M27" s="64">
        <v>197</v>
      </c>
      <c r="N27" s="64">
        <v>205</v>
      </c>
      <c r="O27" s="64">
        <v>210</v>
      </c>
      <c r="P27" s="64">
        <v>217</v>
      </c>
      <c r="Q27" s="64">
        <v>219</v>
      </c>
      <c r="R27" s="64">
        <v>223</v>
      </c>
      <c r="S27" s="64">
        <v>228</v>
      </c>
      <c r="T27" s="64">
        <v>228</v>
      </c>
      <c r="U27" s="64">
        <v>230</v>
      </c>
      <c r="V27" s="64">
        <v>229</v>
      </c>
      <c r="W27" s="64">
        <v>238</v>
      </c>
      <c r="X27" s="64">
        <v>270</v>
      </c>
      <c r="Y27" s="64">
        <v>270</v>
      </c>
      <c r="Z27" s="64">
        <v>284</v>
      </c>
      <c r="AA27" s="65"/>
      <c r="AB27" s="60">
        <v>162</v>
      </c>
      <c r="AC27" s="60">
        <v>173</v>
      </c>
      <c r="AD27" s="60">
        <v>205</v>
      </c>
      <c r="AE27" s="60">
        <v>223</v>
      </c>
      <c r="AF27" s="64">
        <v>229</v>
      </c>
      <c r="AG27" s="64">
        <v>284</v>
      </c>
      <c r="AH27" s="43"/>
    </row>
    <row r="28" spans="3:34" x14ac:dyDescent="0.25">
      <c r="C28" s="43" t="s">
        <v>22</v>
      </c>
      <c r="D28" s="59">
        <v>0.40699999999999997</v>
      </c>
      <c r="E28" s="59">
        <v>0.40899999999999997</v>
      </c>
      <c r="F28" s="59">
        <v>0.40300000000000002</v>
      </c>
      <c r="G28" s="59">
        <v>0.38600000000000001</v>
      </c>
      <c r="H28" s="59">
        <v>0.372</v>
      </c>
      <c r="I28" s="59">
        <v>0.37</v>
      </c>
      <c r="J28" s="59">
        <v>0.36499999999999999</v>
      </c>
      <c r="K28" s="59">
        <v>0.36299999999999999</v>
      </c>
      <c r="L28" s="59">
        <v>0.36399999999999999</v>
      </c>
      <c r="M28" s="59">
        <v>0.34899999999999998</v>
      </c>
      <c r="N28" s="59">
        <v>0.32200000000000001</v>
      </c>
      <c r="O28" s="59">
        <v>0.309</v>
      </c>
      <c r="P28" s="59">
        <v>0.29699999999999999</v>
      </c>
      <c r="Q28" s="59">
        <v>0.29699999999999999</v>
      </c>
      <c r="R28" s="59">
        <v>0.28100000000000003</v>
      </c>
      <c r="S28" s="59">
        <v>0.27500000000000002</v>
      </c>
      <c r="T28" s="59">
        <v>0.28799999999999998</v>
      </c>
      <c r="U28" s="59">
        <v>0.3</v>
      </c>
      <c r="V28" s="59">
        <v>0.3299886752191219</v>
      </c>
      <c r="W28" s="59">
        <v>0.34799999999999998</v>
      </c>
      <c r="X28" s="59">
        <v>0.33971488587870502</v>
      </c>
      <c r="Y28" s="59">
        <v>0.349964366733518</v>
      </c>
      <c r="Z28" s="59">
        <v>0.32687341270062931</v>
      </c>
      <c r="AA28" s="43"/>
      <c r="AB28" s="58">
        <v>0.40300000000000002</v>
      </c>
      <c r="AC28" s="58">
        <v>0.36499999999999999</v>
      </c>
      <c r="AD28" s="58">
        <v>0.32200000000000001</v>
      </c>
      <c r="AE28" s="58">
        <v>0.28100000000000003</v>
      </c>
      <c r="AF28" s="59">
        <v>0.3299886752191219</v>
      </c>
      <c r="AG28" s="59">
        <v>0.32687341270062931</v>
      </c>
      <c r="AH28" s="43"/>
    </row>
    <row r="29" spans="3:34" x14ac:dyDescent="0.25">
      <c r="C29" s="43" t="s">
        <v>6</v>
      </c>
      <c r="D29" s="59">
        <v>0.83799999999999997</v>
      </c>
      <c r="E29" s="59">
        <v>0.82899999999999996</v>
      </c>
      <c r="F29" s="59">
        <v>0.82899999999999996</v>
      </c>
      <c r="G29" s="59">
        <v>0.81799999999999995</v>
      </c>
      <c r="H29" s="59">
        <v>0.81799999999999995</v>
      </c>
      <c r="I29" s="59">
        <v>0.79200000000000004</v>
      </c>
      <c r="J29" s="59">
        <v>0.77200000000000002</v>
      </c>
      <c r="K29" s="59">
        <v>0.77500000000000002</v>
      </c>
      <c r="L29" s="59">
        <v>0.77</v>
      </c>
      <c r="M29" s="59">
        <v>0.76500000000000001</v>
      </c>
      <c r="N29" s="59">
        <v>0.754</v>
      </c>
      <c r="O29" s="59">
        <v>0.754</v>
      </c>
      <c r="P29" s="59">
        <v>0.74</v>
      </c>
      <c r="Q29" s="59">
        <v>0.73299999999999998</v>
      </c>
      <c r="R29" s="59">
        <v>0.69199999999999995</v>
      </c>
      <c r="S29" s="59">
        <v>0.68899999999999995</v>
      </c>
      <c r="T29" s="59">
        <v>0.68</v>
      </c>
      <c r="U29" s="59">
        <v>0.67700000000000005</v>
      </c>
      <c r="V29" s="59">
        <v>0.73</v>
      </c>
      <c r="W29" s="59">
        <v>0.73699999999999999</v>
      </c>
      <c r="X29" s="59">
        <v>0.73876899320076073</v>
      </c>
      <c r="Y29" s="59">
        <v>0.7326552450265692</v>
      </c>
      <c r="Z29" s="59">
        <v>0.71865139153174296</v>
      </c>
      <c r="AA29" s="43"/>
      <c r="AB29" s="58">
        <v>0.82899999999999996</v>
      </c>
      <c r="AC29" s="58">
        <v>0.77200000000000002</v>
      </c>
      <c r="AD29" s="58">
        <v>0.754</v>
      </c>
      <c r="AE29" s="58">
        <v>0.69199999999999995</v>
      </c>
      <c r="AF29" s="59">
        <v>0.73</v>
      </c>
      <c r="AG29" s="59">
        <v>0.71865139153174296</v>
      </c>
      <c r="AH29" s="43"/>
    </row>
    <row r="30" spans="3:34" x14ac:dyDescent="0.25">
      <c r="C30" s="43" t="s">
        <v>7</v>
      </c>
      <c r="D30" s="59">
        <v>0.379</v>
      </c>
      <c r="E30" s="59">
        <v>0.371</v>
      </c>
      <c r="F30" s="59">
        <v>0.35</v>
      </c>
      <c r="G30" s="59">
        <v>0.34200000000000003</v>
      </c>
      <c r="H30" s="59">
        <v>0.313</v>
      </c>
      <c r="I30" s="59">
        <v>0.307</v>
      </c>
      <c r="J30" s="59">
        <v>0.29399999999999998</v>
      </c>
      <c r="K30" s="59">
        <v>0.29399999999999998</v>
      </c>
      <c r="L30" s="59">
        <v>0.30199999999999999</v>
      </c>
      <c r="M30" s="59">
        <v>0.33900000000000002</v>
      </c>
      <c r="N30" s="59">
        <v>0.312</v>
      </c>
      <c r="O30" s="59">
        <v>0.30499999999999999</v>
      </c>
      <c r="P30" s="59">
        <v>0.307</v>
      </c>
      <c r="Q30" s="59">
        <v>0.315</v>
      </c>
      <c r="R30" s="59">
        <v>0.33</v>
      </c>
      <c r="S30" s="59">
        <v>0.32500000000000001</v>
      </c>
      <c r="T30" s="59">
        <v>0.32</v>
      </c>
      <c r="U30" s="59">
        <v>0.311</v>
      </c>
      <c r="V30" s="59">
        <v>0.35399999999999998</v>
      </c>
      <c r="W30" s="59">
        <v>0.41799999999999998</v>
      </c>
      <c r="X30" s="59">
        <v>0.40445992214144877</v>
      </c>
      <c r="Y30" s="59">
        <v>0.39918563468370444</v>
      </c>
      <c r="Z30" s="59">
        <v>0.39946444979856854</v>
      </c>
      <c r="AA30" s="43"/>
      <c r="AB30" s="58">
        <v>0.35</v>
      </c>
      <c r="AC30" s="58">
        <v>0.29399999999999998</v>
      </c>
      <c r="AD30" s="58">
        <v>0.312</v>
      </c>
      <c r="AE30" s="58">
        <v>0.33</v>
      </c>
      <c r="AF30" s="59">
        <v>0.35399999999999998</v>
      </c>
      <c r="AG30" s="59">
        <v>0.39946444979856854</v>
      </c>
      <c r="AH30" s="43"/>
    </row>
    <row r="32" spans="3:34" x14ac:dyDescent="0.25">
      <c r="C32" s="53" t="s">
        <v>212</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66"/>
      <c r="AH32" s="43"/>
    </row>
    <row r="33" spans="3:20" x14ac:dyDescent="0.25">
      <c r="C33" s="53" t="s">
        <v>241</v>
      </c>
      <c r="D33" s="43"/>
      <c r="E33" s="43"/>
      <c r="F33" s="43"/>
      <c r="G33" s="43"/>
      <c r="H33" s="43"/>
      <c r="I33" s="43"/>
      <c r="J33" s="43"/>
      <c r="K33" s="43"/>
      <c r="L33" s="43"/>
      <c r="M33" s="43"/>
      <c r="N33" s="43"/>
      <c r="O33" s="43"/>
      <c r="P33" s="43"/>
      <c r="Q33" s="43"/>
      <c r="R33" s="43"/>
      <c r="S33" s="43"/>
      <c r="T33" s="43"/>
    </row>
    <row r="35" spans="3:20" x14ac:dyDescent="0.25">
      <c r="C35" s="49"/>
      <c r="D35" s="43"/>
      <c r="E35" s="43"/>
      <c r="F35" s="43"/>
      <c r="G35" s="43"/>
      <c r="H35" s="43"/>
      <c r="I35" s="43"/>
      <c r="J35" s="43"/>
      <c r="K35" s="43"/>
      <c r="L35" s="43"/>
      <c r="M35" s="43"/>
      <c r="N35" s="43"/>
      <c r="O35" s="43"/>
      <c r="P35" s="43"/>
      <c r="Q35" s="43"/>
      <c r="R35" s="43"/>
      <c r="S35" s="43"/>
      <c r="T35" s="43"/>
    </row>
    <row r="36" spans="3:20" x14ac:dyDescent="0.25">
      <c r="C36" s="53"/>
      <c r="D36" s="43"/>
      <c r="E36" s="43"/>
      <c r="F36" s="43"/>
      <c r="G36" s="43"/>
      <c r="H36" s="43"/>
      <c r="I36" s="43"/>
      <c r="J36" s="43"/>
      <c r="K36" s="43"/>
      <c r="L36" s="43"/>
      <c r="M36" s="43"/>
      <c r="N36" s="43"/>
      <c r="O36" s="43"/>
      <c r="P36" s="43"/>
      <c r="Q36" s="43"/>
      <c r="R36" s="43"/>
      <c r="S36" s="43"/>
      <c r="T36" s="43"/>
    </row>
    <row r="38" spans="3:20" x14ac:dyDescent="0.25">
      <c r="C38" s="43"/>
      <c r="D38" s="57"/>
      <c r="E38" s="57"/>
      <c r="F38" s="57"/>
      <c r="G38" s="57"/>
      <c r="H38" s="57"/>
      <c r="I38" s="57"/>
      <c r="J38" s="57"/>
      <c r="K38" s="57"/>
      <c r="L38" s="57"/>
      <c r="M38" s="57"/>
      <c r="N38" s="57"/>
      <c r="O38" s="57"/>
      <c r="P38" s="57"/>
      <c r="Q38" s="57"/>
      <c r="R38" s="57"/>
      <c r="S38" s="57"/>
      <c r="T38" s="57"/>
    </row>
  </sheetData>
  <conditionalFormatting sqref="C4:Z31">
    <cfRule type="expression" dxfId="47" priority="2">
      <formula>MOD(ROW(),2)=0</formula>
    </cfRule>
  </conditionalFormatting>
  <conditionalFormatting sqref="AB4:AG31">
    <cfRule type="expression" dxfId="46" priority="1">
      <formula>MOD(ROW(),2)=0</formula>
    </cfRule>
  </conditionalFormatting>
  <hyperlinks>
    <hyperlink ref="C1" location="Index!A1" display="Index" xr:uid="{DFA2B636-27D0-463F-B863-7E52732663F7}"/>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93C65-6BDA-4DBA-BFA8-7A888FE3E3B6}">
  <dimension ref="C1:AI25"/>
  <sheetViews>
    <sheetView showGridLines="0" tabSelected="1" workbookViewId="0">
      <pane xSplit="3" ySplit="3" topLeftCell="U4" activePane="bottomRight" state="frozen"/>
      <selection pane="topRight" activeCell="D1" sqref="D1"/>
      <selection pane="bottomLeft" activeCell="A4" sqref="A4"/>
      <selection pane="bottomRight" activeCell="X7" sqref="X7"/>
    </sheetView>
  </sheetViews>
  <sheetFormatPr defaultColWidth="8.81640625" defaultRowHeight="11.5" x14ac:dyDescent="0.25"/>
  <cols>
    <col min="1" max="1" width="4.1796875" style="1" customWidth="1"/>
    <col min="2" max="2" width="4.453125" style="1" customWidth="1"/>
    <col min="3" max="3" width="35.1796875" style="1" bestFit="1" customWidth="1"/>
    <col min="4" max="27" width="8.81640625" style="1"/>
    <col min="28" max="28" width="9.453125" style="1" customWidth="1"/>
    <col min="29" max="16384" width="8.81640625" style="1"/>
  </cols>
  <sheetData>
    <row r="1" spans="3:35" x14ac:dyDescent="0.25">
      <c r="C1" s="42" t="s">
        <v>100</v>
      </c>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row>
    <row r="3" spans="3:35" x14ac:dyDescent="0.25">
      <c r="C3" s="67" t="s">
        <v>86</v>
      </c>
      <c r="D3" s="44" t="s">
        <v>153</v>
      </c>
      <c r="E3" s="44" t="s">
        <v>154</v>
      </c>
      <c r="F3" s="44" t="s">
        <v>155</v>
      </c>
      <c r="G3" s="44" t="s">
        <v>50</v>
      </c>
      <c r="H3" s="44" t="s">
        <v>47</v>
      </c>
      <c r="I3" s="44" t="s">
        <v>48</v>
      </c>
      <c r="J3" s="44" t="s">
        <v>49</v>
      </c>
      <c r="K3" s="44" t="s">
        <v>51</v>
      </c>
      <c r="L3" s="44" t="s">
        <v>52</v>
      </c>
      <c r="M3" s="44" t="s">
        <v>53</v>
      </c>
      <c r="N3" s="44" t="s">
        <v>54</v>
      </c>
      <c r="O3" s="44" t="s">
        <v>55</v>
      </c>
      <c r="P3" s="44" t="s">
        <v>56</v>
      </c>
      <c r="Q3" s="44" t="s">
        <v>57</v>
      </c>
      <c r="R3" s="44" t="s">
        <v>58</v>
      </c>
      <c r="S3" s="44" t="s">
        <v>59</v>
      </c>
      <c r="T3" s="44" t="s">
        <v>60</v>
      </c>
      <c r="U3" s="44" t="s">
        <v>206</v>
      </c>
      <c r="V3" s="44" t="s">
        <v>211</v>
      </c>
      <c r="W3" s="44" t="s">
        <v>219</v>
      </c>
      <c r="X3" s="44" t="s">
        <v>220</v>
      </c>
      <c r="Y3" s="44" t="s">
        <v>232</v>
      </c>
      <c r="Z3" s="44" t="s">
        <v>240</v>
      </c>
      <c r="AA3" s="43"/>
      <c r="AB3" s="46" t="s">
        <v>61</v>
      </c>
      <c r="AC3" s="46" t="s">
        <v>62</v>
      </c>
      <c r="AD3" s="46" t="s">
        <v>63</v>
      </c>
      <c r="AE3" s="46" t="s">
        <v>33</v>
      </c>
      <c r="AF3" s="46" t="s">
        <v>30</v>
      </c>
      <c r="AG3" s="46" t="s">
        <v>31</v>
      </c>
      <c r="AH3" s="68"/>
      <c r="AI3" s="68"/>
    </row>
    <row r="4" spans="3:35" x14ac:dyDescent="0.25">
      <c r="C4" s="47" t="s">
        <v>167</v>
      </c>
      <c r="D4" s="48"/>
      <c r="E4" s="48"/>
      <c r="F4" s="48"/>
      <c r="G4" s="48"/>
      <c r="H4" s="48"/>
      <c r="I4" s="48"/>
      <c r="J4" s="48"/>
      <c r="K4" s="48"/>
      <c r="L4" s="48"/>
      <c r="M4" s="48"/>
      <c r="N4" s="48"/>
      <c r="O4" s="48"/>
      <c r="P4" s="48"/>
      <c r="Q4" s="48"/>
      <c r="R4" s="48"/>
      <c r="S4" s="48"/>
      <c r="T4" s="48"/>
      <c r="U4" s="48"/>
      <c r="V4" s="48"/>
      <c r="W4" s="48"/>
      <c r="X4" s="48"/>
      <c r="Y4" s="48"/>
      <c r="Z4" s="48"/>
      <c r="AA4" s="43"/>
      <c r="AB4" s="48"/>
      <c r="AC4" s="48"/>
      <c r="AD4" s="48"/>
      <c r="AE4" s="48"/>
      <c r="AF4" s="48"/>
      <c r="AG4" s="48"/>
      <c r="AH4" s="43"/>
      <c r="AI4" s="43"/>
    </row>
    <row r="5" spans="3:35" x14ac:dyDescent="0.25">
      <c r="C5" s="43" t="s">
        <v>10</v>
      </c>
      <c r="D5" s="69">
        <v>4010</v>
      </c>
      <c r="E5" s="69">
        <v>4163</v>
      </c>
      <c r="F5" s="69">
        <v>4265</v>
      </c>
      <c r="G5" s="69">
        <v>4218</v>
      </c>
      <c r="H5" s="69">
        <v>4237</v>
      </c>
      <c r="I5" s="69">
        <v>4419</v>
      </c>
      <c r="J5" s="69">
        <v>4703</v>
      </c>
      <c r="K5" s="69">
        <v>4916</v>
      </c>
      <c r="L5" s="69">
        <v>4974</v>
      </c>
      <c r="M5" s="69">
        <v>5440</v>
      </c>
      <c r="N5" s="69">
        <v>5360</v>
      </c>
      <c r="O5" s="69">
        <v>5604</v>
      </c>
      <c r="P5" s="69">
        <v>5999</v>
      </c>
      <c r="Q5" s="69">
        <v>5963</v>
      </c>
      <c r="R5" s="69">
        <v>5948.31</v>
      </c>
      <c r="S5" s="69">
        <v>6198.2508817654298</v>
      </c>
      <c r="T5" s="69">
        <v>6230</v>
      </c>
      <c r="U5" s="69">
        <v>6419</v>
      </c>
      <c r="V5" s="69">
        <v>6780</v>
      </c>
      <c r="W5" s="69">
        <v>7523</v>
      </c>
      <c r="X5" s="69">
        <v>7777.69</v>
      </c>
      <c r="Y5" s="69">
        <v>8163</v>
      </c>
      <c r="Z5" s="69">
        <v>8879.1213292689808</v>
      </c>
      <c r="AA5" s="43"/>
      <c r="AB5" s="69">
        <v>16293</v>
      </c>
      <c r="AC5" s="69">
        <v>17501</v>
      </c>
      <c r="AD5" s="69">
        <v>20685</v>
      </c>
      <c r="AE5" s="69">
        <v>23512</v>
      </c>
      <c r="AF5" s="69">
        <v>25627</v>
      </c>
      <c r="AG5" s="69">
        <v>32342.811329268981</v>
      </c>
      <c r="AH5" s="43"/>
      <c r="AI5" s="43"/>
    </row>
    <row r="6" spans="3:35" x14ac:dyDescent="0.25">
      <c r="C6" s="43" t="s">
        <v>12</v>
      </c>
      <c r="D6" s="69">
        <v>3366</v>
      </c>
      <c r="E6" s="69">
        <v>3578.0031147484397</v>
      </c>
      <c r="F6" s="69">
        <v>3579.1732895159139</v>
      </c>
      <c r="G6" s="69">
        <v>3595.9345549411728</v>
      </c>
      <c r="H6" s="69">
        <v>3591.7721491187849</v>
      </c>
      <c r="I6" s="69">
        <v>3714.8439705181318</v>
      </c>
      <c r="J6" s="69">
        <v>3959.56418690078</v>
      </c>
      <c r="K6" s="69">
        <v>4014.1401993580198</v>
      </c>
      <c r="L6" s="69">
        <v>4172</v>
      </c>
      <c r="M6" s="69">
        <v>4365</v>
      </c>
      <c r="N6" s="69">
        <v>4364</v>
      </c>
      <c r="O6" s="69">
        <v>4545</v>
      </c>
      <c r="P6" s="69">
        <v>4792.4549999999999</v>
      </c>
      <c r="Q6" s="69">
        <v>4818</v>
      </c>
      <c r="R6" s="69">
        <v>4767.6643694300019</v>
      </c>
      <c r="S6" s="69">
        <v>4964.2705413414287</v>
      </c>
      <c r="T6" s="69">
        <v>5037</v>
      </c>
      <c r="U6" s="69">
        <v>5218</v>
      </c>
      <c r="V6" s="69">
        <v>5389</v>
      </c>
      <c r="W6" s="69">
        <v>6164</v>
      </c>
      <c r="X6" s="69">
        <v>6338.9951934462597</v>
      </c>
      <c r="Y6" s="69">
        <v>6714</v>
      </c>
      <c r="Z6" s="69">
        <v>7418.8229168683465</v>
      </c>
      <c r="AA6" s="66"/>
      <c r="AB6" s="69">
        <v>13741</v>
      </c>
      <c r="AC6" s="69">
        <v>14864</v>
      </c>
      <c r="AD6" s="69">
        <v>16915.140199358022</v>
      </c>
      <c r="AE6" s="69">
        <v>18923.119369430002</v>
      </c>
      <c r="AF6" s="69">
        <v>20616</v>
      </c>
      <c r="AG6" s="69">
        <v>26635.818110314605</v>
      </c>
      <c r="AH6" s="43"/>
      <c r="AI6" s="58"/>
    </row>
    <row r="7" spans="3:35" x14ac:dyDescent="0.25">
      <c r="C7" s="43" t="s">
        <v>11</v>
      </c>
      <c r="D7" s="69">
        <v>3366</v>
      </c>
      <c r="E7" s="69">
        <v>3578.0031147484397</v>
      </c>
      <c r="F7" s="69">
        <v>3579.1732895159139</v>
      </c>
      <c r="G7" s="69">
        <v>3595.9345549411728</v>
      </c>
      <c r="H7" s="69">
        <v>3591.7721491187849</v>
      </c>
      <c r="I7" s="69">
        <v>3714.8439705181318</v>
      </c>
      <c r="J7" s="69">
        <v>3959.56418690078</v>
      </c>
      <c r="K7" s="69">
        <v>4014.1401993580198</v>
      </c>
      <c r="L7" s="69">
        <v>4172</v>
      </c>
      <c r="M7" s="69">
        <v>4551</v>
      </c>
      <c r="N7" s="69">
        <v>4364</v>
      </c>
      <c r="O7" s="69">
        <v>4545</v>
      </c>
      <c r="P7" s="69">
        <v>4912.4549999999999</v>
      </c>
      <c r="Q7" s="69">
        <v>4731.1344818300004</v>
      </c>
      <c r="R7" s="69">
        <v>4767.6643694300019</v>
      </c>
      <c r="S7" s="69">
        <v>4964.2705413414287</v>
      </c>
      <c r="T7" s="69">
        <v>5037</v>
      </c>
      <c r="U7" s="69">
        <v>5218</v>
      </c>
      <c r="V7" s="69">
        <v>5389</v>
      </c>
      <c r="W7" s="69">
        <v>6164</v>
      </c>
      <c r="X7" s="69">
        <v>6338.9951934462597</v>
      </c>
      <c r="Y7" s="69">
        <v>6714</v>
      </c>
      <c r="Z7" s="69">
        <v>7418.8229168683465</v>
      </c>
      <c r="AA7" s="43"/>
      <c r="AB7" s="69">
        <v>13741</v>
      </c>
      <c r="AC7" s="69">
        <v>14864</v>
      </c>
      <c r="AD7" s="69">
        <v>17101.140199358022</v>
      </c>
      <c r="AE7" s="69">
        <v>18959</v>
      </c>
      <c r="AF7" s="69">
        <v>20616</v>
      </c>
      <c r="AG7" s="69">
        <v>26635.818110314605</v>
      </c>
      <c r="AH7" s="43"/>
      <c r="AI7" s="43"/>
    </row>
    <row r="9" spans="3:35" x14ac:dyDescent="0.25">
      <c r="C9" s="47" t="s">
        <v>17</v>
      </c>
      <c r="D9" s="48"/>
      <c r="E9" s="48"/>
      <c r="F9" s="48"/>
      <c r="G9" s="48"/>
      <c r="H9" s="48"/>
      <c r="I9" s="48"/>
      <c r="J9" s="48"/>
      <c r="K9" s="48"/>
      <c r="L9" s="48"/>
      <c r="M9" s="48"/>
      <c r="N9" s="48"/>
      <c r="O9" s="48"/>
      <c r="P9" s="48"/>
      <c r="Q9" s="48"/>
      <c r="R9" s="48"/>
      <c r="S9" s="48"/>
      <c r="T9" s="48"/>
      <c r="U9" s="48"/>
      <c r="V9" s="48"/>
      <c r="W9" s="48"/>
      <c r="X9" s="48"/>
      <c r="Y9" s="48"/>
      <c r="Z9" s="48"/>
      <c r="AA9" s="43"/>
      <c r="AB9" s="48"/>
      <c r="AC9" s="48"/>
      <c r="AD9" s="48"/>
      <c r="AE9" s="48"/>
      <c r="AF9" s="48"/>
      <c r="AG9" s="48"/>
      <c r="AH9" s="43"/>
      <c r="AI9" s="43"/>
    </row>
    <row r="10" spans="3:35" x14ac:dyDescent="0.25">
      <c r="C10" s="43" t="s">
        <v>20</v>
      </c>
      <c r="D10" s="70">
        <v>38013.068938694887</v>
      </c>
      <c r="E10" s="70">
        <v>36344</v>
      </c>
      <c r="F10" s="70">
        <v>37642</v>
      </c>
      <c r="G10" s="70">
        <v>39903</v>
      </c>
      <c r="H10" s="70">
        <v>42808</v>
      </c>
      <c r="I10" s="70">
        <v>42980</v>
      </c>
      <c r="J10" s="70">
        <v>45362.391781712337</v>
      </c>
      <c r="K10" s="70">
        <v>47273</v>
      </c>
      <c r="L10" s="70">
        <v>49567</v>
      </c>
      <c r="M10" s="70">
        <v>51858</v>
      </c>
      <c r="N10" s="70">
        <v>55116</v>
      </c>
      <c r="O10" s="70">
        <v>61199</v>
      </c>
      <c r="P10" s="70">
        <v>64695</v>
      </c>
      <c r="Q10" s="70">
        <v>67823.401620980003</v>
      </c>
      <c r="R10" s="70">
        <v>70617.888492519996</v>
      </c>
      <c r="S10" s="70">
        <v>75202.734481559964</v>
      </c>
      <c r="T10" s="69">
        <v>78109.356307719994</v>
      </c>
      <c r="U10" s="69">
        <v>84339.367494270511</v>
      </c>
      <c r="V10" s="69">
        <v>101340</v>
      </c>
      <c r="W10" s="69">
        <v>103059</v>
      </c>
      <c r="X10" s="69">
        <v>113168.07985541259</v>
      </c>
      <c r="Y10" s="69">
        <v>116134.91634186148</v>
      </c>
      <c r="Z10" s="69">
        <v>130228.94383042354</v>
      </c>
      <c r="AA10" s="43"/>
      <c r="AB10" s="69">
        <v>37642</v>
      </c>
      <c r="AC10" s="69">
        <v>45362.391781712337</v>
      </c>
      <c r="AD10" s="69">
        <v>55116</v>
      </c>
      <c r="AE10" s="69">
        <v>70617.888492519996</v>
      </c>
      <c r="AF10" s="69">
        <v>101340</v>
      </c>
      <c r="AG10" s="69">
        <v>130228.94383042354</v>
      </c>
      <c r="AH10" s="43"/>
      <c r="AI10" s="43"/>
    </row>
    <row r="11" spans="3:35" x14ac:dyDescent="0.25">
      <c r="C11" s="71" t="s">
        <v>18</v>
      </c>
      <c r="D11" s="64" t="s">
        <v>156</v>
      </c>
      <c r="E11" s="58">
        <v>0.192</v>
      </c>
      <c r="F11" s="58">
        <v>0.30299999999999999</v>
      </c>
      <c r="G11" s="58">
        <v>0.28399999999999997</v>
      </c>
      <c r="H11" s="58">
        <v>0.36199999999999999</v>
      </c>
      <c r="I11" s="58">
        <v>0.36</v>
      </c>
      <c r="J11" s="58">
        <v>0.45900000000000002</v>
      </c>
      <c r="K11" s="58">
        <v>0.33</v>
      </c>
      <c r="L11" s="58">
        <v>0.41599999999999998</v>
      </c>
      <c r="M11" s="58">
        <v>0.42</v>
      </c>
      <c r="N11" s="58">
        <v>0.47499999999999998</v>
      </c>
      <c r="O11" s="58">
        <v>0.51</v>
      </c>
      <c r="P11" s="58">
        <v>0.56100000000000005</v>
      </c>
      <c r="Q11" s="58">
        <v>0.52800000000000002</v>
      </c>
      <c r="R11" s="58">
        <v>0.55600000000000005</v>
      </c>
      <c r="S11" s="58">
        <v>0.58199999999999996</v>
      </c>
      <c r="T11" s="58">
        <v>0.59399999999999997</v>
      </c>
      <c r="U11" s="58">
        <v>0.53200000000000003</v>
      </c>
      <c r="V11" s="58">
        <v>0.45800000000000002</v>
      </c>
      <c r="W11" s="58">
        <v>0.52800000000000002</v>
      </c>
      <c r="X11" s="58">
        <v>0.627</v>
      </c>
      <c r="Y11" s="58">
        <v>0.75687831677815531</v>
      </c>
      <c r="Z11" s="58">
        <v>0.67496516069774937</v>
      </c>
      <c r="AA11" s="43"/>
      <c r="AB11" s="58">
        <v>0.30299999999999999</v>
      </c>
      <c r="AC11" s="58">
        <v>0.45900000000000002</v>
      </c>
      <c r="AD11" s="58">
        <v>0.47499999999999998</v>
      </c>
      <c r="AE11" s="58">
        <v>0.55600000000000005</v>
      </c>
      <c r="AF11" s="58">
        <v>0.45800000000000002</v>
      </c>
      <c r="AG11" s="58">
        <v>0.67496516069774937</v>
      </c>
      <c r="AH11" s="43"/>
      <c r="AI11" s="43"/>
    </row>
    <row r="12" spans="3:35" x14ac:dyDescent="0.25">
      <c r="C12" s="71" t="s">
        <v>19</v>
      </c>
      <c r="D12" s="64" t="s">
        <v>156</v>
      </c>
      <c r="E12" s="58">
        <v>0.80800000000000005</v>
      </c>
      <c r="F12" s="58">
        <v>0.69700000000000006</v>
      </c>
      <c r="G12" s="58">
        <v>0.71599999999999997</v>
      </c>
      <c r="H12" s="58">
        <v>0.63800000000000001</v>
      </c>
      <c r="I12" s="58">
        <v>0.64</v>
      </c>
      <c r="J12" s="58">
        <v>0.54099999999999993</v>
      </c>
      <c r="K12" s="58">
        <v>0.66999999999999993</v>
      </c>
      <c r="L12" s="58">
        <v>0.58400000000000007</v>
      </c>
      <c r="M12" s="58">
        <v>0.58000000000000007</v>
      </c>
      <c r="N12" s="58">
        <v>0.52500000000000002</v>
      </c>
      <c r="O12" s="58">
        <v>0.49</v>
      </c>
      <c r="P12" s="58">
        <v>0.43899999999999995</v>
      </c>
      <c r="Q12" s="58">
        <v>0.47199999999999998</v>
      </c>
      <c r="R12" s="58">
        <v>0.44399999999999995</v>
      </c>
      <c r="S12" s="58">
        <v>0.41800000000000004</v>
      </c>
      <c r="T12" s="58">
        <v>0.40600000000000003</v>
      </c>
      <c r="U12" s="58">
        <v>0.46799999999999997</v>
      </c>
      <c r="V12" s="58">
        <v>0.54200000000000004</v>
      </c>
      <c r="W12" s="58">
        <v>0.47199999999999998</v>
      </c>
      <c r="X12" s="58">
        <v>0.373</v>
      </c>
      <c r="Y12" s="58">
        <v>0.24312168322184455</v>
      </c>
      <c r="Z12" s="58">
        <v>0.32503483930225052</v>
      </c>
      <c r="AA12" s="43"/>
      <c r="AB12" s="58">
        <v>0.69700000000000006</v>
      </c>
      <c r="AC12" s="58">
        <v>0.54099999999999993</v>
      </c>
      <c r="AD12" s="58">
        <v>0.52500000000000002</v>
      </c>
      <c r="AE12" s="58">
        <v>0.44399999999999995</v>
      </c>
      <c r="AF12" s="58">
        <v>0.54200000000000004</v>
      </c>
      <c r="AG12" s="58">
        <v>0.32503483930225052</v>
      </c>
      <c r="AH12" s="43"/>
      <c r="AI12" s="43"/>
    </row>
    <row r="13" spans="3:35" x14ac:dyDescent="0.25">
      <c r="C13" s="43" t="s">
        <v>4</v>
      </c>
      <c r="D13" s="70">
        <v>32386.068938694887</v>
      </c>
      <c r="E13" s="70">
        <v>33000</v>
      </c>
      <c r="F13" s="70">
        <v>34318.800178599602</v>
      </c>
      <c r="G13" s="70">
        <v>37000</v>
      </c>
      <c r="H13" s="70">
        <v>38496.213176735218</v>
      </c>
      <c r="I13" s="70">
        <v>40524</v>
      </c>
      <c r="J13" s="70">
        <v>42021</v>
      </c>
      <c r="K13" s="70">
        <v>44446</v>
      </c>
      <c r="L13" s="70">
        <v>46478</v>
      </c>
      <c r="M13" s="70">
        <v>48739</v>
      </c>
      <c r="N13" s="70">
        <v>51053</v>
      </c>
      <c r="O13" s="70">
        <v>53772</v>
      </c>
      <c r="P13" s="70">
        <v>57677</v>
      </c>
      <c r="Q13" s="70">
        <v>61213.887133980003</v>
      </c>
      <c r="R13" s="70">
        <v>64169.888492519996</v>
      </c>
      <c r="S13" s="70">
        <v>65503.767756883259</v>
      </c>
      <c r="T13" s="69">
        <v>68633</v>
      </c>
      <c r="U13" s="69">
        <v>70910</v>
      </c>
      <c r="V13" s="69">
        <v>88976</v>
      </c>
      <c r="W13" s="69">
        <v>91666</v>
      </c>
      <c r="X13" s="69">
        <v>99155</v>
      </c>
      <c r="Y13" s="69">
        <v>102261.30919520062</v>
      </c>
      <c r="Z13" s="69">
        <v>115728.91013047523</v>
      </c>
      <c r="AA13" s="43"/>
      <c r="AB13" s="69">
        <v>34318.800178599602</v>
      </c>
      <c r="AC13" s="69">
        <v>41884.377766182348</v>
      </c>
      <c r="AD13" s="69">
        <v>51053</v>
      </c>
      <c r="AE13" s="69">
        <v>64169.888492519996</v>
      </c>
      <c r="AF13" s="69">
        <v>88976</v>
      </c>
      <c r="AG13" s="69">
        <v>115728.91013047523</v>
      </c>
      <c r="AH13" s="43"/>
      <c r="AI13" s="43"/>
    </row>
    <row r="14" spans="3:35" x14ac:dyDescent="0.25">
      <c r="C14" s="43" t="s">
        <v>87</v>
      </c>
      <c r="D14" s="72">
        <v>8.0600000000000005E-2</v>
      </c>
      <c r="E14" s="72">
        <v>7.2999999999999995E-2</v>
      </c>
      <c r="F14" s="72">
        <v>7.0999999999999994E-2</v>
      </c>
      <c r="G14" s="72">
        <v>7.0000000000000007E-2</v>
      </c>
      <c r="H14" s="72">
        <v>6.9000000000000006E-2</v>
      </c>
      <c r="I14" s="72">
        <v>6.7000000000000004E-2</v>
      </c>
      <c r="J14" s="72">
        <v>6.6000000000000003E-2</v>
      </c>
      <c r="K14" s="72">
        <v>6.9000000000000006E-2</v>
      </c>
      <c r="L14" s="72">
        <v>7.2999999999999995E-2</v>
      </c>
      <c r="M14" s="72">
        <v>7.4999999999999997E-2</v>
      </c>
      <c r="N14" s="72">
        <v>7.5999999999999998E-2</v>
      </c>
      <c r="O14" s="72">
        <v>7.6999999999999999E-2</v>
      </c>
      <c r="P14" s="72">
        <v>7.8E-2</v>
      </c>
      <c r="Q14" s="72">
        <v>7.8200000000000006E-2</v>
      </c>
      <c r="R14" s="72">
        <v>7.8200000000000006E-2</v>
      </c>
      <c r="S14" s="72">
        <v>7.9443005547923023E-2</v>
      </c>
      <c r="T14" s="72">
        <v>7.9299999999999995E-2</v>
      </c>
      <c r="U14" s="72">
        <v>8.073517833438669E-2</v>
      </c>
      <c r="V14" s="72">
        <v>8.1500000000000003E-2</v>
      </c>
      <c r="W14" s="72">
        <v>7.8399999999999997E-2</v>
      </c>
      <c r="X14" s="72">
        <v>7.5200000000000003E-2</v>
      </c>
      <c r="Y14" s="72">
        <v>7.3948222055943591E-2</v>
      </c>
      <c r="Z14" s="72">
        <v>7.4149892227919248E-2</v>
      </c>
      <c r="AA14" s="43"/>
      <c r="AB14" s="72">
        <v>7.0999999999999994E-2</v>
      </c>
      <c r="AC14" s="72">
        <v>6.6000000000000003E-2</v>
      </c>
      <c r="AD14" s="72">
        <v>7.5999999999999998E-2</v>
      </c>
      <c r="AE14" s="72">
        <v>7.8200000000000006E-2</v>
      </c>
      <c r="AF14" s="72">
        <v>8.1500000000000003E-2</v>
      </c>
      <c r="AG14" s="72">
        <v>7.4149892227919248E-2</v>
      </c>
      <c r="AH14" s="43"/>
      <c r="AI14" s="43"/>
    </row>
    <row r="15" spans="3:35" x14ac:dyDescent="0.25">
      <c r="C15" s="43" t="s">
        <v>88</v>
      </c>
      <c r="D15" s="58">
        <v>0.1363112406602362</v>
      </c>
      <c r="E15" s="58">
        <v>0.13800000000000001</v>
      </c>
      <c r="F15" s="58">
        <v>0.13974427079009122</v>
      </c>
      <c r="G15" s="58">
        <v>0.14899999999999999</v>
      </c>
      <c r="H15" s="58">
        <v>0.14902695359592361</v>
      </c>
      <c r="I15" s="58">
        <v>0.158</v>
      </c>
      <c r="J15" s="58">
        <v>0.15710399419250962</v>
      </c>
      <c r="K15" s="58">
        <v>0.16600000000000001</v>
      </c>
      <c r="L15" s="58">
        <v>0.16828736896510443</v>
      </c>
      <c r="M15" s="58">
        <v>0.17643750831711447</v>
      </c>
      <c r="N15" s="58">
        <v>0.17902670508268961</v>
      </c>
      <c r="O15" s="58">
        <v>0.18825503405705316</v>
      </c>
      <c r="P15" s="58">
        <v>0.19781324690363333</v>
      </c>
      <c r="Q15" s="58">
        <v>0.20956487624480741</v>
      </c>
      <c r="R15" s="58">
        <v>0.21063257438974697</v>
      </c>
      <c r="S15" s="58">
        <v>0.21927268507184788</v>
      </c>
      <c r="T15" s="58">
        <v>0.219</v>
      </c>
      <c r="U15" s="58">
        <v>0.22600000000000001</v>
      </c>
      <c r="V15" s="58">
        <v>0.24299999999999999</v>
      </c>
      <c r="W15" s="58">
        <v>0.25</v>
      </c>
      <c r="X15" s="58">
        <v>0.24199999999999999</v>
      </c>
      <c r="Y15" s="58">
        <v>0.24923644396353845</v>
      </c>
      <c r="Z15" s="58">
        <v>0.24294947522472268</v>
      </c>
      <c r="AA15" s="43"/>
      <c r="AB15" s="59">
        <v>0.13974427079009122</v>
      </c>
      <c r="AC15" s="59">
        <v>0.15710399419250962</v>
      </c>
      <c r="AD15" s="59">
        <v>0.17902670508268961</v>
      </c>
      <c r="AE15" s="59">
        <v>0.21063257438974697</v>
      </c>
      <c r="AF15" s="58">
        <v>0.24299999999999999</v>
      </c>
      <c r="AG15" s="58">
        <v>0.24294947522472268</v>
      </c>
      <c r="AH15" s="43"/>
      <c r="AI15" s="43"/>
    </row>
    <row r="16" spans="3:35" x14ac:dyDescent="0.25">
      <c r="C16" s="43" t="s">
        <v>8</v>
      </c>
      <c r="D16" s="70">
        <v>5300</v>
      </c>
      <c r="E16" s="70">
        <v>5672</v>
      </c>
      <c r="F16" s="69">
        <v>6448</v>
      </c>
      <c r="G16" s="69">
        <v>4516</v>
      </c>
      <c r="H16" s="69">
        <v>4586</v>
      </c>
      <c r="I16" s="69">
        <v>1431</v>
      </c>
      <c r="J16" s="69">
        <v>6824</v>
      </c>
      <c r="K16" s="69">
        <v>3805</v>
      </c>
      <c r="L16" s="69">
        <v>4051</v>
      </c>
      <c r="M16" s="69">
        <v>4038</v>
      </c>
      <c r="N16" s="69">
        <v>13704</v>
      </c>
      <c r="O16" s="69">
        <v>4562</v>
      </c>
      <c r="P16" s="69">
        <v>6040</v>
      </c>
      <c r="Q16" s="69">
        <v>8069</v>
      </c>
      <c r="R16" s="69">
        <v>9155</v>
      </c>
      <c r="S16" s="69">
        <v>7771</v>
      </c>
      <c r="T16" s="69">
        <v>7463</v>
      </c>
      <c r="U16" s="69">
        <v>5480.4</v>
      </c>
      <c r="V16" s="69">
        <v>4870</v>
      </c>
      <c r="W16" s="69">
        <v>2859</v>
      </c>
      <c r="X16" s="69">
        <v>3034</v>
      </c>
      <c r="Y16" s="69">
        <v>7824.8205997699997</v>
      </c>
      <c r="Z16" s="69">
        <v>5952.4452825600001</v>
      </c>
      <c r="AA16" s="43"/>
      <c r="AB16" s="69">
        <v>6448</v>
      </c>
      <c r="AC16" s="69">
        <v>6824</v>
      </c>
      <c r="AD16" s="69">
        <v>13704</v>
      </c>
      <c r="AE16" s="69">
        <v>9155</v>
      </c>
      <c r="AF16" s="69">
        <v>4870</v>
      </c>
      <c r="AG16" s="69">
        <v>5952.4452825600001</v>
      </c>
      <c r="AH16" s="43"/>
      <c r="AI16" s="43"/>
    </row>
    <row r="17" spans="3:33" x14ac:dyDescent="0.25">
      <c r="C17" s="43" t="s">
        <v>89</v>
      </c>
      <c r="D17" s="64" t="s">
        <v>156</v>
      </c>
      <c r="E17" s="64" t="s">
        <v>156</v>
      </c>
      <c r="F17" s="64" t="s">
        <v>156</v>
      </c>
      <c r="G17" s="64" t="s">
        <v>156</v>
      </c>
      <c r="H17" s="64" t="s">
        <v>156</v>
      </c>
      <c r="I17" s="64" t="s">
        <v>156</v>
      </c>
      <c r="J17" s="64" t="s">
        <v>156</v>
      </c>
      <c r="K17" s="64" t="s">
        <v>156</v>
      </c>
      <c r="L17" s="64" t="s">
        <v>156</v>
      </c>
      <c r="M17" s="64" t="s">
        <v>156</v>
      </c>
      <c r="N17" s="43">
        <v>3.2</v>
      </c>
      <c r="O17" s="43">
        <v>3.3</v>
      </c>
      <c r="P17" s="43">
        <v>3.4</v>
      </c>
      <c r="Q17" s="43">
        <v>3.4</v>
      </c>
      <c r="R17" s="43">
        <v>3.6</v>
      </c>
      <c r="S17" s="43">
        <v>3.6</v>
      </c>
      <c r="T17" s="43">
        <v>3.8</v>
      </c>
      <c r="U17" s="43">
        <v>3.8</v>
      </c>
      <c r="V17" s="43">
        <v>4.5</v>
      </c>
      <c r="W17" s="43">
        <v>4.4000000000000004</v>
      </c>
      <c r="X17" s="43">
        <v>4.5999999999999996</v>
      </c>
      <c r="Y17" s="73">
        <v>4.4180158573309685</v>
      </c>
      <c r="Z17" s="74" t="s">
        <v>156</v>
      </c>
      <c r="AA17" s="43"/>
      <c r="AB17" s="64" t="s">
        <v>156</v>
      </c>
      <c r="AC17" s="64" t="s">
        <v>156</v>
      </c>
      <c r="AD17" s="43">
        <v>3.2</v>
      </c>
      <c r="AE17" s="43">
        <v>3.6</v>
      </c>
      <c r="AF17" s="43">
        <v>4.5</v>
      </c>
      <c r="AG17" s="75" t="s">
        <v>156</v>
      </c>
    </row>
    <row r="19" spans="3:33" x14ac:dyDescent="0.25">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66"/>
      <c r="AG19" s="43"/>
    </row>
    <row r="20" spans="3:33" x14ac:dyDescent="0.25">
      <c r="C20" s="43"/>
      <c r="D20" s="43"/>
      <c r="E20" s="43"/>
      <c r="F20" s="43"/>
      <c r="G20" s="43"/>
      <c r="H20" s="43"/>
      <c r="I20" s="43"/>
      <c r="J20" s="43"/>
      <c r="K20" s="43"/>
      <c r="L20" s="43"/>
      <c r="M20" s="43"/>
      <c r="N20" s="43"/>
      <c r="O20" s="43"/>
      <c r="P20" s="43"/>
      <c r="Q20" s="43"/>
      <c r="R20" s="43"/>
      <c r="S20" s="43"/>
      <c r="T20" s="43"/>
      <c r="U20" s="69"/>
      <c r="V20" s="69"/>
      <c r="W20" s="69"/>
      <c r="X20" s="69"/>
      <c r="Y20" s="69"/>
      <c r="Z20" s="69"/>
      <c r="AA20" s="43"/>
      <c r="AB20" s="43"/>
      <c r="AC20" s="43"/>
      <c r="AD20" s="43"/>
      <c r="AE20" s="43"/>
      <c r="AF20" s="69"/>
      <c r="AG20" s="69"/>
    </row>
    <row r="21" spans="3:33" x14ac:dyDescent="0.25">
      <c r="C21" s="43"/>
      <c r="D21" s="43"/>
      <c r="E21" s="43"/>
      <c r="F21" s="43"/>
      <c r="G21" s="43"/>
      <c r="H21" s="43"/>
      <c r="I21" s="43"/>
      <c r="J21" s="43"/>
      <c r="K21" s="43"/>
      <c r="L21" s="43"/>
      <c r="M21" s="43"/>
      <c r="N21" s="43"/>
      <c r="O21" s="43"/>
      <c r="P21" s="43"/>
      <c r="Q21" s="43"/>
      <c r="R21" s="43"/>
      <c r="S21" s="43"/>
      <c r="T21" s="43"/>
      <c r="U21" s="69"/>
      <c r="V21" s="69"/>
      <c r="W21" s="69"/>
      <c r="X21" s="69"/>
      <c r="Y21" s="69"/>
      <c r="Z21" s="69"/>
      <c r="AA21" s="43"/>
      <c r="AB21" s="43"/>
      <c r="AC21" s="43"/>
      <c r="AD21" s="43"/>
      <c r="AE21" s="43"/>
      <c r="AF21" s="69"/>
      <c r="AG21" s="69"/>
    </row>
    <row r="25" spans="3:33" x14ac:dyDescent="0.25">
      <c r="C25" s="43"/>
      <c r="D25" s="43"/>
      <c r="E25" s="43"/>
      <c r="F25" s="43"/>
      <c r="G25" s="43"/>
      <c r="H25" s="43"/>
      <c r="I25" s="43"/>
      <c r="J25" s="43"/>
      <c r="K25" s="43"/>
      <c r="L25" s="43"/>
      <c r="M25" s="43"/>
      <c r="N25" s="43"/>
      <c r="O25" s="43"/>
      <c r="P25" s="43"/>
      <c r="Q25" s="43"/>
      <c r="R25" s="43"/>
      <c r="S25" s="43"/>
      <c r="T25" s="43"/>
      <c r="U25" s="43"/>
      <c r="V25" s="43"/>
      <c r="W25" s="69"/>
      <c r="X25" s="69"/>
      <c r="Y25" s="69"/>
      <c r="Z25" s="69"/>
      <c r="AA25" s="43"/>
      <c r="AB25" s="43"/>
      <c r="AC25" s="43"/>
      <c r="AD25" s="43"/>
      <c r="AE25" s="43"/>
      <c r="AF25" s="43"/>
      <c r="AG25" s="43"/>
    </row>
  </sheetData>
  <conditionalFormatting sqref="C4:Z17">
    <cfRule type="expression" dxfId="45" priority="23">
      <formula>MOD(ROW(),2)=0</formula>
    </cfRule>
  </conditionalFormatting>
  <conditionalFormatting sqref="AB4:AG17">
    <cfRule type="expression" dxfId="44" priority="1">
      <formula>MOD(ROW(),2)=0</formula>
    </cfRule>
  </conditionalFormatting>
  <hyperlinks>
    <hyperlink ref="C1" location="Index!A1" display="Index" xr:uid="{2EB02061-5CE4-41A4-BEEE-A2A09786331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E83B-1029-44D7-96EF-10A16A02B945}">
  <dimension ref="C1:AI21"/>
  <sheetViews>
    <sheetView showGridLines="0" workbookViewId="0">
      <pane xSplit="3" ySplit="3" topLeftCell="V4" activePane="bottomRight" state="frozen"/>
      <selection pane="topRight" activeCell="D1" sqref="D1"/>
      <selection pane="bottomLeft" activeCell="A4" sqref="A4"/>
      <selection pane="bottomRight" activeCell="AG7" sqref="AG7"/>
    </sheetView>
  </sheetViews>
  <sheetFormatPr defaultColWidth="8.81640625" defaultRowHeight="11.5" x14ac:dyDescent="0.25"/>
  <cols>
    <col min="1" max="1" width="4.1796875" style="1" customWidth="1"/>
    <col min="2" max="2" width="4.453125" style="1" customWidth="1"/>
    <col min="3" max="3" width="35.1796875" style="1" bestFit="1" customWidth="1"/>
    <col min="4" max="4" width="8.81640625" style="1" hidden="1" customWidth="1"/>
    <col min="5" max="5" width="8.81640625" style="1"/>
    <col min="6" max="6" width="9.1796875" style="1" bestFit="1" customWidth="1"/>
    <col min="7" max="7" width="9" style="1" bestFit="1" customWidth="1"/>
    <col min="8" max="9" width="8.81640625" style="1"/>
    <col min="10" max="10" width="9.1796875" style="1" bestFit="1" customWidth="1"/>
    <col min="11" max="11" width="9" style="1" bestFit="1" customWidth="1"/>
    <col min="12" max="13" width="8.81640625" style="1"/>
    <col min="14" max="14" width="9.1796875" style="1" bestFit="1" customWidth="1"/>
    <col min="15" max="15" width="9" style="1" bestFit="1" customWidth="1"/>
    <col min="16" max="17" width="8.81640625" style="1"/>
    <col min="18" max="18" width="9.1796875" style="1" bestFit="1" customWidth="1"/>
    <col min="19" max="19" width="9" style="1" bestFit="1" customWidth="1"/>
    <col min="20" max="21" width="8.81640625" style="1"/>
    <col min="22" max="24" width="9.1796875" style="1" bestFit="1" customWidth="1"/>
    <col min="25" max="26" width="9.1796875" style="1" customWidth="1"/>
    <col min="27" max="16384" width="8.81640625" style="1"/>
  </cols>
  <sheetData>
    <row r="1" spans="3:35" x14ac:dyDescent="0.25">
      <c r="C1" s="42" t="s">
        <v>100</v>
      </c>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row>
    <row r="2" spans="3:35" x14ac:dyDescent="0.25">
      <c r="C2" s="43"/>
      <c r="D2" s="43"/>
      <c r="E2" s="43"/>
      <c r="F2" s="43"/>
      <c r="G2" s="43"/>
      <c r="H2" s="43"/>
      <c r="I2" s="43"/>
      <c r="J2" s="43"/>
      <c r="K2" s="43"/>
      <c r="L2" s="43"/>
      <c r="M2" s="43"/>
      <c r="N2" s="43"/>
      <c r="O2" s="43"/>
      <c r="P2" s="43"/>
      <c r="Q2" s="76"/>
      <c r="R2" s="43"/>
      <c r="S2" s="43"/>
      <c r="T2" s="43"/>
      <c r="U2" s="43"/>
      <c r="V2" s="43"/>
      <c r="W2" s="43"/>
      <c r="X2" s="43"/>
      <c r="Y2" s="43"/>
      <c r="Z2" s="43"/>
      <c r="AA2" s="43"/>
      <c r="AB2" s="43"/>
      <c r="AC2" s="43"/>
      <c r="AD2" s="43"/>
      <c r="AE2" s="43"/>
      <c r="AF2" s="43"/>
      <c r="AG2" s="43"/>
      <c r="AH2" s="43"/>
      <c r="AI2" s="43"/>
    </row>
    <row r="3" spans="3:35" x14ac:dyDescent="0.25">
      <c r="C3" s="67" t="s">
        <v>86</v>
      </c>
      <c r="D3" s="44" t="s">
        <v>153</v>
      </c>
      <c r="E3" s="44" t="s">
        <v>154</v>
      </c>
      <c r="F3" s="44" t="s">
        <v>155</v>
      </c>
      <c r="G3" s="44" t="s">
        <v>50</v>
      </c>
      <c r="H3" s="44" t="s">
        <v>47</v>
      </c>
      <c r="I3" s="44" t="s">
        <v>48</v>
      </c>
      <c r="J3" s="44" t="s">
        <v>49</v>
      </c>
      <c r="K3" s="44" t="s">
        <v>51</v>
      </c>
      <c r="L3" s="44" t="s">
        <v>52</v>
      </c>
      <c r="M3" s="44" t="s">
        <v>53</v>
      </c>
      <c r="N3" s="44" t="s">
        <v>54</v>
      </c>
      <c r="O3" s="44" t="s">
        <v>55</v>
      </c>
      <c r="P3" s="44" t="s">
        <v>56</v>
      </c>
      <c r="Q3" s="44" t="s">
        <v>57</v>
      </c>
      <c r="R3" s="44" t="s">
        <v>58</v>
      </c>
      <c r="S3" s="44" t="s">
        <v>59</v>
      </c>
      <c r="T3" s="44" t="s">
        <v>60</v>
      </c>
      <c r="U3" s="44" t="s">
        <v>206</v>
      </c>
      <c r="V3" s="44" t="s">
        <v>211</v>
      </c>
      <c r="W3" s="44" t="s">
        <v>219</v>
      </c>
      <c r="X3" s="44" t="s">
        <v>220</v>
      </c>
      <c r="Y3" s="44" t="s">
        <v>232</v>
      </c>
      <c r="Z3" s="44" t="s">
        <v>240</v>
      </c>
      <c r="AA3" s="45"/>
      <c r="AB3" s="46" t="s">
        <v>66</v>
      </c>
      <c r="AC3" s="46" t="s">
        <v>62</v>
      </c>
      <c r="AD3" s="46" t="s">
        <v>63</v>
      </c>
      <c r="AE3" s="46" t="s">
        <v>33</v>
      </c>
      <c r="AF3" s="46" t="s">
        <v>30</v>
      </c>
      <c r="AG3" s="46" t="s">
        <v>31</v>
      </c>
      <c r="AH3" s="43"/>
      <c r="AI3" s="43"/>
    </row>
    <row r="4" spans="3:35" x14ac:dyDescent="0.25">
      <c r="C4" s="47" t="s">
        <v>0</v>
      </c>
      <c r="D4" s="77" t="s">
        <v>156</v>
      </c>
      <c r="E4" s="78">
        <v>2834.6269099599999</v>
      </c>
      <c r="F4" s="78">
        <v>2852.4174549999998</v>
      </c>
      <c r="G4" s="78">
        <v>2727.88</v>
      </c>
      <c r="H4" s="78">
        <v>2727.88</v>
      </c>
      <c r="I4" s="78">
        <v>2751.6043644800002</v>
      </c>
      <c r="J4" s="78">
        <v>2734</v>
      </c>
      <c r="K4" s="78">
        <v>2811</v>
      </c>
      <c r="L4" s="78">
        <v>2821</v>
      </c>
      <c r="M4" s="78">
        <v>2846</v>
      </c>
      <c r="N4" s="78">
        <v>2852</v>
      </c>
      <c r="O4" s="78">
        <v>2846</v>
      </c>
      <c r="P4" s="78">
        <v>2841</v>
      </c>
      <c r="Q4" s="78">
        <v>2846</v>
      </c>
      <c r="R4" s="78">
        <v>2829</v>
      </c>
      <c r="S4" s="78">
        <v>2989</v>
      </c>
      <c r="T4" s="78">
        <v>3054.05</v>
      </c>
      <c r="U4" s="78">
        <v>3154.8567282399999</v>
      </c>
      <c r="V4" s="78">
        <v>3923</v>
      </c>
      <c r="W4" s="78">
        <v>3527</v>
      </c>
      <c r="X4" s="78">
        <v>3551.5405862200005</v>
      </c>
      <c r="Y4" s="78">
        <v>3779.84</v>
      </c>
      <c r="Z4" s="78">
        <v>4304.9973606399999</v>
      </c>
      <c r="AA4" s="76"/>
      <c r="AB4" s="77">
        <v>5687.0443649600002</v>
      </c>
      <c r="AC4" s="77">
        <v>10941.364364479999</v>
      </c>
      <c r="AD4" s="77">
        <v>11327</v>
      </c>
      <c r="AE4" s="77">
        <v>11362</v>
      </c>
      <c r="AF4" s="77">
        <v>13121</v>
      </c>
      <c r="AG4" s="77">
        <v>15163.547946860001</v>
      </c>
      <c r="AH4" s="43"/>
      <c r="AI4" s="76"/>
    </row>
    <row r="5" spans="3:35" x14ac:dyDescent="0.25">
      <c r="C5" s="71" t="s">
        <v>1</v>
      </c>
      <c r="D5" s="79" t="s">
        <v>156</v>
      </c>
      <c r="E5" s="79">
        <v>2520.3272735</v>
      </c>
      <c r="F5" s="79">
        <v>2633.00072808</v>
      </c>
      <c r="G5" s="79">
        <v>2508.4699999999998</v>
      </c>
      <c r="H5" s="79">
        <v>2538.11781896</v>
      </c>
      <c r="I5" s="79">
        <v>2555.90836442</v>
      </c>
      <c r="J5" s="79">
        <v>2550</v>
      </c>
      <c r="K5" s="79">
        <v>2615</v>
      </c>
      <c r="L5" s="79">
        <v>2592</v>
      </c>
      <c r="M5" s="79">
        <v>2591</v>
      </c>
      <c r="N5" s="79">
        <v>2591</v>
      </c>
      <c r="O5" s="79">
        <v>2568</v>
      </c>
      <c r="P5" s="79">
        <v>2556.9</v>
      </c>
      <c r="Q5" s="79">
        <v>2544.0480007800002</v>
      </c>
      <c r="R5" s="79">
        <v>2555.90836442</v>
      </c>
      <c r="S5" s="79">
        <v>1797</v>
      </c>
      <c r="T5" s="79">
        <v>1838.36</v>
      </c>
      <c r="U5" s="79">
        <v>1897.6581824</v>
      </c>
      <c r="V5" s="79">
        <v>1687</v>
      </c>
      <c r="W5" s="79">
        <v>1943</v>
      </c>
      <c r="X5" s="79">
        <v>1839.7345746800002</v>
      </c>
      <c r="Y5" s="79">
        <v>2022.83</v>
      </c>
      <c r="Z5" s="79">
        <v>2171.9489696000001</v>
      </c>
      <c r="AA5" s="43"/>
      <c r="AB5" s="79">
        <v>5153.3280015800001</v>
      </c>
      <c r="AC5" s="79">
        <v>10152.496183380001</v>
      </c>
      <c r="AD5" s="79">
        <v>10388</v>
      </c>
      <c r="AE5" s="79">
        <v>10224.856365199999</v>
      </c>
      <c r="AF5" s="79">
        <v>7220</v>
      </c>
      <c r="AG5" s="79">
        <v>7977.8093367399997</v>
      </c>
      <c r="AH5" s="43"/>
      <c r="AI5" s="43"/>
    </row>
    <row r="6" spans="3:35" x14ac:dyDescent="0.25">
      <c r="C6" s="71" t="s">
        <v>3</v>
      </c>
      <c r="D6" s="79" t="s">
        <v>156</v>
      </c>
      <c r="E6" s="79">
        <v>314.29963646000004</v>
      </c>
      <c r="F6" s="79">
        <v>219.41672733999999</v>
      </c>
      <c r="G6" s="79">
        <v>220</v>
      </c>
      <c r="H6" s="79">
        <v>189.76218104000009</v>
      </c>
      <c r="I6" s="79">
        <v>189.76581824000002</v>
      </c>
      <c r="J6" s="79">
        <v>184</v>
      </c>
      <c r="K6" s="79">
        <v>190</v>
      </c>
      <c r="L6" s="79">
        <v>213</v>
      </c>
      <c r="M6" s="79">
        <v>255</v>
      </c>
      <c r="N6" s="79">
        <v>255</v>
      </c>
      <c r="O6" s="79">
        <v>272</v>
      </c>
      <c r="P6" s="79">
        <v>284.10000000000002</v>
      </c>
      <c r="Q6" s="79">
        <v>296.50909100000001</v>
      </c>
      <c r="R6" s="79">
        <v>272.78836372000001</v>
      </c>
      <c r="S6" s="79">
        <v>202</v>
      </c>
      <c r="T6" s="79">
        <v>166.05</v>
      </c>
      <c r="U6" s="79">
        <v>130.46400004</v>
      </c>
      <c r="V6" s="79">
        <v>79</v>
      </c>
      <c r="W6" s="79">
        <v>61</v>
      </c>
      <c r="X6" s="79">
        <v>18.275509020000001</v>
      </c>
      <c r="Y6" s="79">
        <v>32.42</v>
      </c>
      <c r="Z6" s="79">
        <v>6.4834297599999999</v>
      </c>
      <c r="AA6" s="43"/>
      <c r="AB6" s="79">
        <v>533.71636380000007</v>
      </c>
      <c r="AC6" s="79">
        <v>783.52799928000013</v>
      </c>
      <c r="AD6" s="79">
        <v>912</v>
      </c>
      <c r="AE6" s="79">
        <v>1125.39745472</v>
      </c>
      <c r="AF6" s="79">
        <v>577</v>
      </c>
      <c r="AG6" s="79">
        <v>118.09730218000001</v>
      </c>
      <c r="AH6" s="43"/>
      <c r="AI6" s="43"/>
    </row>
    <row r="7" spans="3:35" x14ac:dyDescent="0.25">
      <c r="C7" s="71" t="s">
        <v>140</v>
      </c>
      <c r="D7" s="79" t="s">
        <v>156</v>
      </c>
      <c r="E7" s="79">
        <v>0</v>
      </c>
      <c r="F7" s="79">
        <v>0</v>
      </c>
      <c r="G7" s="79">
        <v>0</v>
      </c>
      <c r="H7" s="79">
        <v>0</v>
      </c>
      <c r="I7" s="79">
        <v>5.9301818200000005</v>
      </c>
      <c r="J7" s="79">
        <v>0</v>
      </c>
      <c r="K7" s="79">
        <v>6</v>
      </c>
      <c r="L7" s="79">
        <v>12</v>
      </c>
      <c r="M7" s="79">
        <v>0</v>
      </c>
      <c r="N7" s="79">
        <v>6</v>
      </c>
      <c r="O7" s="79">
        <v>6</v>
      </c>
      <c r="P7" s="79">
        <v>0</v>
      </c>
      <c r="Q7" s="79">
        <v>5.9301818200000005</v>
      </c>
      <c r="R7" s="79">
        <v>0</v>
      </c>
      <c r="S7" s="79">
        <v>6</v>
      </c>
      <c r="T7" s="79">
        <v>5.93</v>
      </c>
      <c r="U7" s="79">
        <v>11.860363640000001</v>
      </c>
      <c r="V7" s="79">
        <v>37</v>
      </c>
      <c r="W7" s="79">
        <v>18</v>
      </c>
      <c r="X7" s="79">
        <v>6.0918363399999995</v>
      </c>
      <c r="Y7" s="79">
        <v>0</v>
      </c>
      <c r="Z7" s="79">
        <v>12.96685952</v>
      </c>
      <c r="AA7" s="43"/>
      <c r="AB7" s="79">
        <v>0</v>
      </c>
      <c r="AC7" s="79">
        <v>5.9301818200000005</v>
      </c>
      <c r="AD7" s="79">
        <v>23</v>
      </c>
      <c r="AE7" s="79">
        <v>11.930181820000001</v>
      </c>
      <c r="AF7" s="79">
        <v>60</v>
      </c>
      <c r="AG7" s="79">
        <v>37.334204880000001</v>
      </c>
      <c r="AH7" s="43"/>
      <c r="AI7" s="43"/>
    </row>
    <row r="8" spans="3:35" x14ac:dyDescent="0.25">
      <c r="C8" s="71" t="s">
        <v>2</v>
      </c>
      <c r="D8" s="79" t="s">
        <v>156</v>
      </c>
      <c r="E8" s="79">
        <v>0</v>
      </c>
      <c r="F8" s="79">
        <v>0</v>
      </c>
      <c r="G8" s="79">
        <v>0</v>
      </c>
      <c r="H8" s="79">
        <v>0</v>
      </c>
      <c r="I8" s="79">
        <v>0</v>
      </c>
      <c r="J8" s="79">
        <v>0</v>
      </c>
      <c r="K8" s="79">
        <v>0</v>
      </c>
      <c r="L8" s="79">
        <v>0</v>
      </c>
      <c r="M8" s="79">
        <v>0</v>
      </c>
      <c r="N8" s="79">
        <v>0</v>
      </c>
      <c r="O8" s="79">
        <v>0</v>
      </c>
      <c r="P8" s="79">
        <v>0</v>
      </c>
      <c r="Q8" s="79">
        <v>0</v>
      </c>
      <c r="R8" s="79">
        <v>0</v>
      </c>
      <c r="S8" s="79">
        <v>984</v>
      </c>
      <c r="T8" s="79">
        <v>1043.71</v>
      </c>
      <c r="U8" s="79">
        <v>1114.8741821600001</v>
      </c>
      <c r="V8" s="79">
        <v>2120</v>
      </c>
      <c r="W8" s="79">
        <v>1505</v>
      </c>
      <c r="X8" s="79">
        <v>1687.4386661800002</v>
      </c>
      <c r="Y8" s="79">
        <v>1724.59</v>
      </c>
      <c r="Z8" s="79">
        <v>2113.5981017600002</v>
      </c>
      <c r="AA8" s="43"/>
      <c r="AB8" s="79">
        <v>0</v>
      </c>
      <c r="AC8" s="79">
        <v>0</v>
      </c>
      <c r="AD8" s="79">
        <v>0</v>
      </c>
      <c r="AE8" s="79">
        <v>0</v>
      </c>
      <c r="AF8" s="79">
        <v>5263</v>
      </c>
      <c r="AG8" s="79">
        <v>7030.3103439200004</v>
      </c>
      <c r="AH8" s="43"/>
      <c r="AI8" s="43"/>
    </row>
    <row r="9" spans="3:35" x14ac:dyDescent="0.25">
      <c r="C9" s="71"/>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row>
    <row r="10" spans="3:35" x14ac:dyDescent="0.25">
      <c r="C10" s="47" t="s">
        <v>90</v>
      </c>
      <c r="D10" s="80" t="s">
        <v>156</v>
      </c>
      <c r="E10" s="81">
        <v>4.7799999999999994</v>
      </c>
      <c r="F10" s="81">
        <v>4.8099999992917581</v>
      </c>
      <c r="G10" s="81">
        <v>4.5999938666298767</v>
      </c>
      <c r="H10" s="81">
        <v>4.5999938666298767</v>
      </c>
      <c r="I10" s="81">
        <v>4.6399999999999997</v>
      </c>
      <c r="J10" s="81">
        <v>4.6103139549269336</v>
      </c>
      <c r="K10" s="81">
        <v>4.7401582031088552</v>
      </c>
      <c r="L10" s="81">
        <v>4.7570210924831304</v>
      </c>
      <c r="M10" s="81">
        <v>4.7991783159188195</v>
      </c>
      <c r="N10" s="81">
        <v>4.8092960495433843</v>
      </c>
      <c r="O10" s="81">
        <v>4.7991783159188195</v>
      </c>
      <c r="P10" s="81">
        <v>4.7907468712316819</v>
      </c>
      <c r="Q10" s="81">
        <v>4.7991783159188195</v>
      </c>
      <c r="R10" s="81">
        <v>4.7705114039825505</v>
      </c>
      <c r="S10" s="81">
        <v>5.0403176339709592</v>
      </c>
      <c r="T10" s="81">
        <v>5.1500107293506225</v>
      </c>
      <c r="U10" s="81">
        <v>5.3199999999999994</v>
      </c>
      <c r="V10" s="81">
        <v>6.44</v>
      </c>
      <c r="W10" s="81">
        <v>5.79</v>
      </c>
      <c r="X10" s="81">
        <v>5.83</v>
      </c>
      <c r="Y10" s="81">
        <v>5.8300006939536893</v>
      </c>
      <c r="Z10" s="81">
        <v>6.64</v>
      </c>
      <c r="AA10" s="82"/>
      <c r="AB10" s="81">
        <v>9.5899999992917575</v>
      </c>
      <c r="AC10" s="81">
        <v>18.450301688186688</v>
      </c>
      <c r="AD10" s="81">
        <v>19.105653661054191</v>
      </c>
      <c r="AE10" s="81">
        <v>19.159614907051871</v>
      </c>
      <c r="AF10" s="81">
        <v>21.95</v>
      </c>
      <c r="AG10" s="81">
        <v>24.090000693953691</v>
      </c>
      <c r="AH10" s="43"/>
      <c r="AI10" s="43"/>
    </row>
    <row r="11" spans="3:35" x14ac:dyDescent="0.25">
      <c r="C11" s="71" t="s">
        <v>1</v>
      </c>
      <c r="D11" s="65" t="s">
        <v>156</v>
      </c>
      <c r="E11" s="83">
        <v>4.25</v>
      </c>
      <c r="F11" s="83">
        <v>4.4399999999999995</v>
      </c>
      <c r="G11" s="83">
        <v>4.2300052108688968</v>
      </c>
      <c r="H11" s="83">
        <v>4.28</v>
      </c>
      <c r="I11" s="83">
        <v>4.3099999999999996</v>
      </c>
      <c r="J11" s="83">
        <v>4.300036790440263</v>
      </c>
      <c r="K11" s="83">
        <v>4.409645571373054</v>
      </c>
      <c r="L11" s="83">
        <v>4.3708609258122202</v>
      </c>
      <c r="M11" s="83">
        <v>4.369174636874793</v>
      </c>
      <c r="N11" s="83">
        <v>4.369174636874793</v>
      </c>
      <c r="O11" s="83">
        <v>4.3303899913139592</v>
      </c>
      <c r="P11" s="83">
        <v>4.3116721841085139</v>
      </c>
      <c r="Q11" s="83">
        <v>4.29</v>
      </c>
      <c r="R11" s="83">
        <v>4.3099999999999996</v>
      </c>
      <c r="S11" s="83">
        <v>3.0302612205573149</v>
      </c>
      <c r="T11" s="83">
        <v>3.1000061310093185</v>
      </c>
      <c r="U11" s="83">
        <v>3.1999999999999997</v>
      </c>
      <c r="V11" s="83">
        <v>2.77</v>
      </c>
      <c r="W11" s="83">
        <v>3.19</v>
      </c>
      <c r="X11" s="83">
        <v>3.0200000000000005</v>
      </c>
      <c r="Y11" s="83">
        <v>3.1199998687114641</v>
      </c>
      <c r="Z11" s="83">
        <v>3.35</v>
      </c>
      <c r="AA11" s="83"/>
      <c r="AB11" s="83">
        <v>8.69</v>
      </c>
      <c r="AC11" s="83">
        <v>17.120042001309159</v>
      </c>
      <c r="AD11" s="83">
        <v>17.518855770934859</v>
      </c>
      <c r="AE11" s="83">
        <v>17.242062175422472</v>
      </c>
      <c r="AF11" s="83">
        <v>12.1</v>
      </c>
      <c r="AG11" s="83">
        <v>12.679999868711464</v>
      </c>
      <c r="AH11" s="43"/>
      <c r="AI11" s="43"/>
    </row>
    <row r="12" spans="3:35" x14ac:dyDescent="0.25">
      <c r="C12" s="71" t="s">
        <v>3</v>
      </c>
      <c r="D12" s="65" t="s">
        <v>156</v>
      </c>
      <c r="E12" s="83">
        <v>0.53</v>
      </c>
      <c r="F12" s="83">
        <v>0.37</v>
      </c>
      <c r="G12" s="83">
        <v>0.37098356623406192</v>
      </c>
      <c r="H12" s="83">
        <v>0.31999386662987694</v>
      </c>
      <c r="I12" s="83">
        <v>0.32</v>
      </c>
      <c r="J12" s="83">
        <v>0.31027716448666998</v>
      </c>
      <c r="K12" s="83">
        <v>0.32039489811123528</v>
      </c>
      <c r="L12" s="83">
        <v>0.35917954367206906</v>
      </c>
      <c r="M12" s="83">
        <v>0.43000367904402631</v>
      </c>
      <c r="N12" s="83">
        <v>0.43000367904402631</v>
      </c>
      <c r="O12" s="83">
        <v>0.45867059098029472</v>
      </c>
      <c r="P12" s="83">
        <v>0.4790746871231682</v>
      </c>
      <c r="Q12" s="83">
        <v>0.5</v>
      </c>
      <c r="R12" s="83">
        <v>0.46</v>
      </c>
      <c r="S12" s="83">
        <v>0.34063036536036595</v>
      </c>
      <c r="T12" s="83">
        <v>0.28000827805984541</v>
      </c>
      <c r="U12" s="83">
        <v>0.22</v>
      </c>
      <c r="V12" s="83">
        <v>0.13</v>
      </c>
      <c r="W12" s="83">
        <v>0.1</v>
      </c>
      <c r="X12" s="83">
        <v>3.0000000000000002E-2</v>
      </c>
      <c r="Y12" s="83">
        <v>5.0004397672382586E-2</v>
      </c>
      <c r="Z12" s="83">
        <v>0.01</v>
      </c>
      <c r="AA12" s="84"/>
      <c r="AB12" s="83">
        <v>0.9</v>
      </c>
      <c r="AC12" s="83">
        <v>1.3212545973506089</v>
      </c>
      <c r="AD12" s="83">
        <v>1.5395817998713568</v>
      </c>
      <c r="AE12" s="83">
        <v>1.8977452781034629</v>
      </c>
      <c r="AF12" s="83">
        <v>0.97</v>
      </c>
      <c r="AG12" s="83">
        <v>0.20000439767238257</v>
      </c>
      <c r="AH12" s="43"/>
      <c r="AI12" s="43"/>
    </row>
    <row r="13" spans="3:35" x14ac:dyDescent="0.25">
      <c r="C13" s="71" t="s">
        <v>140</v>
      </c>
      <c r="D13" s="65" t="s">
        <v>156</v>
      </c>
      <c r="E13" s="83">
        <v>0</v>
      </c>
      <c r="F13" s="83">
        <v>0</v>
      </c>
      <c r="G13" s="83">
        <v>0</v>
      </c>
      <c r="H13" s="83">
        <v>0</v>
      </c>
      <c r="I13" s="83">
        <v>0.01</v>
      </c>
      <c r="J13" s="83">
        <v>0</v>
      </c>
      <c r="K13" s="83">
        <v>1.0117733624565325E-2</v>
      </c>
      <c r="L13" s="83">
        <v>2.023546724913065E-2</v>
      </c>
      <c r="M13" s="83">
        <v>0</v>
      </c>
      <c r="N13" s="83">
        <v>1.0117733624565325E-2</v>
      </c>
      <c r="O13" s="83">
        <v>1.0117733624565325E-2</v>
      </c>
      <c r="P13" s="83">
        <v>0</v>
      </c>
      <c r="Q13" s="83">
        <v>0.01</v>
      </c>
      <c r="R13" s="83">
        <v>0</v>
      </c>
      <c r="S13" s="83">
        <v>1.0117733624565325E-2</v>
      </c>
      <c r="T13" s="83">
        <v>9.9996933989453963E-3</v>
      </c>
      <c r="U13" s="83">
        <v>0.02</v>
      </c>
      <c r="V13" s="83">
        <v>0.06</v>
      </c>
      <c r="W13" s="83">
        <v>0.03</v>
      </c>
      <c r="X13" s="83">
        <v>0.01</v>
      </c>
      <c r="Y13" s="83">
        <v>0</v>
      </c>
      <c r="Z13" s="83">
        <v>0.02</v>
      </c>
      <c r="AA13" s="84"/>
      <c r="AB13" s="83">
        <v>0</v>
      </c>
      <c r="AC13" s="83">
        <v>0.01</v>
      </c>
      <c r="AD13" s="83">
        <v>4.04709344982613E-2</v>
      </c>
      <c r="AE13" s="83">
        <v>2.0117733624565325E-2</v>
      </c>
      <c r="AF13" s="83">
        <v>0.1</v>
      </c>
      <c r="AG13" s="83">
        <v>0.05</v>
      </c>
      <c r="AH13" s="43"/>
      <c r="AI13" s="43"/>
    </row>
    <row r="14" spans="3:35" x14ac:dyDescent="0.25">
      <c r="C14" s="71" t="s">
        <v>2</v>
      </c>
      <c r="D14" s="65"/>
      <c r="E14" s="83">
        <v>0</v>
      </c>
      <c r="F14" s="83">
        <v>0</v>
      </c>
      <c r="G14" s="83">
        <v>0</v>
      </c>
      <c r="H14" s="83">
        <v>0</v>
      </c>
      <c r="I14" s="83">
        <v>0</v>
      </c>
      <c r="J14" s="83">
        <v>0</v>
      </c>
      <c r="K14" s="83">
        <v>0</v>
      </c>
      <c r="L14" s="83">
        <v>0</v>
      </c>
      <c r="M14" s="83">
        <v>0</v>
      </c>
      <c r="N14" s="83">
        <v>0</v>
      </c>
      <c r="O14" s="83">
        <v>0</v>
      </c>
      <c r="P14" s="83">
        <v>0</v>
      </c>
      <c r="Q14" s="83">
        <v>0</v>
      </c>
      <c r="R14" s="83">
        <v>0</v>
      </c>
      <c r="S14" s="83">
        <v>1.6593083144287133</v>
      </c>
      <c r="T14" s="83">
        <v>1.7599966268825127</v>
      </c>
      <c r="U14" s="83">
        <v>1.8800000000000001</v>
      </c>
      <c r="V14" s="83">
        <v>3.48</v>
      </c>
      <c r="W14" s="83">
        <v>2.4700000000000002</v>
      </c>
      <c r="X14" s="83">
        <v>2.7700000000000005</v>
      </c>
      <c r="Y14" s="83">
        <v>2.6599964275698422</v>
      </c>
      <c r="Z14" s="83">
        <v>3.2600000000000002</v>
      </c>
      <c r="AA14" s="84"/>
      <c r="AB14" s="83">
        <v>0</v>
      </c>
      <c r="AC14" s="83">
        <v>0</v>
      </c>
      <c r="AD14" s="83">
        <v>0</v>
      </c>
      <c r="AE14" s="83">
        <v>0</v>
      </c>
      <c r="AF14" s="83">
        <v>8.7799999999999994</v>
      </c>
      <c r="AG14" s="83">
        <v>11.159996427569842</v>
      </c>
      <c r="AH14" s="43"/>
      <c r="AI14" s="43"/>
    </row>
    <row r="15" spans="3:35" x14ac:dyDescent="0.25">
      <c r="C15" s="71"/>
      <c r="D15" s="43"/>
      <c r="E15" s="43"/>
      <c r="F15" s="43"/>
      <c r="G15" s="43"/>
      <c r="H15" s="43"/>
      <c r="I15" s="43"/>
      <c r="J15" s="43"/>
      <c r="K15" s="43"/>
      <c r="L15" s="43"/>
      <c r="M15" s="43"/>
      <c r="N15" s="43"/>
      <c r="O15" s="43"/>
      <c r="P15" s="43"/>
      <c r="Q15" s="43"/>
      <c r="R15" s="43"/>
      <c r="S15" s="43"/>
      <c r="T15" s="43"/>
      <c r="U15" s="43"/>
      <c r="V15" s="43"/>
      <c r="W15" s="43"/>
      <c r="X15" s="43"/>
      <c r="Y15" s="43"/>
      <c r="Z15" s="43"/>
      <c r="AA15" s="82"/>
      <c r="AB15" s="43"/>
      <c r="AC15" s="43"/>
      <c r="AD15" s="43"/>
      <c r="AE15" s="43"/>
      <c r="AF15" s="43"/>
      <c r="AG15" s="43"/>
      <c r="AH15" s="43"/>
      <c r="AI15" s="43"/>
    </row>
    <row r="16" spans="3:35" x14ac:dyDescent="0.25">
      <c r="C16" s="49" t="s">
        <v>28</v>
      </c>
      <c r="D16" s="65" t="s">
        <v>156</v>
      </c>
      <c r="E16" s="68">
        <v>44237</v>
      </c>
      <c r="F16" s="68">
        <v>44330</v>
      </c>
      <c r="G16" s="68">
        <v>44421</v>
      </c>
      <c r="H16" s="68">
        <v>44512</v>
      </c>
      <c r="I16" s="68">
        <v>44602</v>
      </c>
      <c r="J16" s="68">
        <v>44693</v>
      </c>
      <c r="K16" s="68">
        <v>44783</v>
      </c>
      <c r="L16" s="68">
        <v>44879</v>
      </c>
      <c r="M16" s="68">
        <v>44956</v>
      </c>
      <c r="N16" s="68">
        <v>45050</v>
      </c>
      <c r="O16" s="68">
        <v>45132</v>
      </c>
      <c r="P16" s="68">
        <v>45595</v>
      </c>
      <c r="Q16" s="68">
        <v>45320</v>
      </c>
      <c r="R16" s="68">
        <v>45412</v>
      </c>
      <c r="S16" s="68">
        <v>45503</v>
      </c>
      <c r="T16" s="68">
        <v>45590</v>
      </c>
      <c r="U16" s="68">
        <v>45681</v>
      </c>
      <c r="V16" s="68">
        <v>45777</v>
      </c>
      <c r="W16" s="68">
        <v>45873</v>
      </c>
      <c r="X16" s="68">
        <v>45966</v>
      </c>
      <c r="Y16" s="68">
        <v>46049</v>
      </c>
      <c r="Z16" s="68">
        <v>46141</v>
      </c>
      <c r="AA16" s="66"/>
      <c r="AB16" s="43"/>
      <c r="AC16" s="43"/>
      <c r="AD16" s="43"/>
      <c r="AE16" s="43"/>
      <c r="AF16" s="43"/>
      <c r="AG16" s="43"/>
      <c r="AH16" s="43"/>
      <c r="AI16" s="43"/>
    </row>
    <row r="17" spans="3:33" x14ac:dyDescent="0.25">
      <c r="C17" s="49" t="s">
        <v>29</v>
      </c>
      <c r="D17" s="65" t="s">
        <v>156</v>
      </c>
      <c r="E17" s="68">
        <v>44245</v>
      </c>
      <c r="F17" s="68">
        <v>44337</v>
      </c>
      <c r="G17" s="68">
        <v>44427</v>
      </c>
      <c r="H17" s="68">
        <v>44518</v>
      </c>
      <c r="I17" s="68">
        <v>44608</v>
      </c>
      <c r="J17" s="68">
        <v>44699</v>
      </c>
      <c r="K17" s="68">
        <v>44789</v>
      </c>
      <c r="L17" s="68">
        <v>44886</v>
      </c>
      <c r="M17" s="68">
        <v>44963</v>
      </c>
      <c r="N17" s="68">
        <v>45056</v>
      </c>
      <c r="O17" s="68">
        <v>45138</v>
      </c>
      <c r="P17" s="68">
        <v>45602</v>
      </c>
      <c r="Q17" s="68">
        <v>45328</v>
      </c>
      <c r="R17" s="68">
        <v>45421</v>
      </c>
      <c r="S17" s="68">
        <v>45506</v>
      </c>
      <c r="T17" s="68">
        <v>45595</v>
      </c>
      <c r="U17" s="68">
        <v>45686</v>
      </c>
      <c r="V17" s="68">
        <v>45783</v>
      </c>
      <c r="W17" s="68">
        <v>45876</v>
      </c>
      <c r="X17" s="68">
        <v>45969</v>
      </c>
      <c r="Y17" s="68">
        <v>46052</v>
      </c>
      <c r="Z17" s="68">
        <v>46147</v>
      </c>
      <c r="AA17" s="66"/>
      <c r="AB17" s="85"/>
      <c r="AC17" s="85"/>
      <c r="AD17" s="85"/>
      <c r="AE17" s="85"/>
      <c r="AF17" s="85"/>
      <c r="AG17" s="85"/>
    </row>
    <row r="18" spans="3:33" x14ac:dyDescent="0.25">
      <c r="C18" s="49" t="s">
        <v>163</v>
      </c>
      <c r="D18" s="65" t="s">
        <v>156</v>
      </c>
      <c r="E18" s="68">
        <v>44252</v>
      </c>
      <c r="F18" s="68">
        <v>44345</v>
      </c>
      <c r="G18" s="68">
        <v>44436</v>
      </c>
      <c r="H18" s="68">
        <v>44527</v>
      </c>
      <c r="I18" s="68">
        <v>44617</v>
      </c>
      <c r="J18" s="68">
        <v>44708</v>
      </c>
      <c r="K18" s="68">
        <v>44798</v>
      </c>
      <c r="L18" s="68">
        <v>44894</v>
      </c>
      <c r="M18" s="68">
        <v>44970</v>
      </c>
      <c r="N18" s="68">
        <v>45063</v>
      </c>
      <c r="O18" s="68">
        <v>45146</v>
      </c>
      <c r="P18" s="68">
        <v>45240</v>
      </c>
      <c r="Q18" s="68">
        <v>45335</v>
      </c>
      <c r="R18" s="68">
        <v>45427</v>
      </c>
      <c r="S18" s="68">
        <v>45512</v>
      </c>
      <c r="T18" s="68">
        <v>45603</v>
      </c>
      <c r="U18" s="68">
        <v>45693</v>
      </c>
      <c r="V18" s="68">
        <v>45786</v>
      </c>
      <c r="W18" s="68">
        <v>45883</v>
      </c>
      <c r="X18" s="68">
        <v>45974</v>
      </c>
      <c r="Y18" s="68">
        <v>46059</v>
      </c>
      <c r="Z18" s="68">
        <v>46154</v>
      </c>
      <c r="AA18" s="66"/>
      <c r="AB18" s="43"/>
      <c r="AC18" s="43"/>
      <c r="AD18" s="43"/>
      <c r="AE18" s="43"/>
      <c r="AF18" s="43"/>
      <c r="AG18" s="43"/>
    </row>
    <row r="19" spans="3:33" x14ac:dyDescent="0.25">
      <c r="C19" s="43"/>
      <c r="D19" s="43"/>
      <c r="E19" s="43"/>
      <c r="F19" s="43"/>
      <c r="G19" s="43"/>
      <c r="H19" s="43"/>
      <c r="I19" s="43"/>
      <c r="J19" s="43"/>
      <c r="K19" s="43"/>
      <c r="L19" s="43"/>
      <c r="M19" s="43"/>
      <c r="N19" s="43"/>
      <c r="O19" s="43"/>
      <c r="P19" s="43"/>
      <c r="Q19" s="43"/>
      <c r="R19" s="43"/>
      <c r="S19" s="43"/>
      <c r="T19" s="43"/>
      <c r="U19" s="43"/>
      <c r="V19" s="43"/>
      <c r="W19" s="43"/>
      <c r="X19" s="43"/>
      <c r="Y19" s="43"/>
      <c r="Z19" s="43"/>
      <c r="AA19" s="66"/>
      <c r="AB19" s="43"/>
      <c r="AC19" s="43"/>
      <c r="AD19" s="43"/>
      <c r="AE19" s="43"/>
      <c r="AF19" s="43"/>
      <c r="AG19" s="43"/>
    </row>
    <row r="20" spans="3:33" x14ac:dyDescent="0.25">
      <c r="C20" s="43" t="s">
        <v>248</v>
      </c>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row>
    <row r="21" spans="3:33" x14ac:dyDescent="0.25">
      <c r="C21" s="43" t="s">
        <v>249</v>
      </c>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row>
  </sheetData>
  <conditionalFormatting sqref="C4:Z18 AB4:AG18">
    <cfRule type="expression" dxfId="43" priority="6">
      <formula>MOD(ROW(),2)=0</formula>
    </cfRule>
  </conditionalFormatting>
  <conditionalFormatting sqref="AA11:AA14">
    <cfRule type="expression" dxfId="42" priority="1">
      <formula>MOD(ROW(),2)=0</formula>
    </cfRule>
  </conditionalFormatting>
  <hyperlinks>
    <hyperlink ref="C1" location="Index!A1" display="Index" xr:uid="{A5261C77-745B-4310-A550-D45A72C10E26}"/>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2666-BE5A-4919-80B6-933965A6AEE9}">
  <dimension ref="C1:N42"/>
  <sheetViews>
    <sheetView showGridLines="0" zoomScale="137" workbookViewId="0">
      <pane xSplit="3" ySplit="2" topLeftCell="M3" activePane="bottomRight" state="frozen"/>
      <selection pane="topRight" activeCell="D1" sqref="D1"/>
      <selection pane="bottomLeft" activeCell="A3" sqref="A3"/>
      <selection pane="bottomRight" activeCell="N6" sqref="N6"/>
    </sheetView>
  </sheetViews>
  <sheetFormatPr defaultColWidth="8.90625" defaultRowHeight="14.4" x14ac:dyDescent="0.35"/>
  <cols>
    <col min="1" max="1" width="4.1796875" customWidth="1"/>
    <col min="2" max="2" width="4.453125" customWidth="1"/>
    <col min="3" max="3" width="76.81640625" customWidth="1"/>
    <col min="4" max="8" width="10.6328125" bestFit="1" customWidth="1"/>
    <col min="9" max="11" width="10.6328125" customWidth="1"/>
  </cols>
  <sheetData>
    <row r="1" spans="3:14" ht="14.5" x14ac:dyDescent="0.35">
      <c r="C1" s="42" t="s">
        <v>100</v>
      </c>
    </row>
    <row r="3" spans="3:14" ht="14.5" x14ac:dyDescent="0.35">
      <c r="C3" s="86" t="s">
        <v>131</v>
      </c>
      <c r="D3" s="87" t="s">
        <v>59</v>
      </c>
      <c r="E3" s="87" t="s">
        <v>60</v>
      </c>
      <c r="F3" s="87" t="s">
        <v>206</v>
      </c>
      <c r="G3" s="87" t="s">
        <v>211</v>
      </c>
      <c r="H3" s="87" t="s">
        <v>219</v>
      </c>
      <c r="I3" s="87" t="s">
        <v>220</v>
      </c>
      <c r="J3" s="87" t="s">
        <v>232</v>
      </c>
      <c r="K3" s="87" t="s">
        <v>240</v>
      </c>
      <c r="M3" s="87" t="s">
        <v>30</v>
      </c>
      <c r="N3" s="87" t="s">
        <v>31</v>
      </c>
    </row>
    <row r="4" spans="3:14" ht="14.5" x14ac:dyDescent="0.35">
      <c r="C4" s="88" t="s">
        <v>233</v>
      </c>
      <c r="D4" s="89">
        <v>6198.3419385036686</v>
      </c>
      <c r="E4" s="89">
        <v>6230.3916355329757</v>
      </c>
      <c r="F4" s="89">
        <v>6418.5050073739176</v>
      </c>
      <c r="G4" s="89">
        <v>6789</v>
      </c>
      <c r="H4" s="89">
        <v>7523</v>
      </c>
      <c r="I4" s="89">
        <v>7777.6948704661636</v>
      </c>
      <c r="J4" s="89">
        <v>8163.3836596761721</v>
      </c>
      <c r="K4" s="89">
        <v>8879.0329642483757</v>
      </c>
      <c r="M4" s="89">
        <v>25636</v>
      </c>
      <c r="N4" s="89">
        <v>32343.111494390709</v>
      </c>
    </row>
    <row r="5" spans="3:14" ht="14.5" x14ac:dyDescent="0.35">
      <c r="C5" s="90" t="s">
        <v>132</v>
      </c>
      <c r="D5" s="91">
        <v>-191.00047604999997</v>
      </c>
      <c r="E5" s="91">
        <v>-193.75787690999999</v>
      </c>
      <c r="F5" s="91">
        <v>-205.04966868</v>
      </c>
      <c r="G5" s="91">
        <v>-389</v>
      </c>
      <c r="H5" s="91">
        <v>-228</v>
      </c>
      <c r="I5" s="91">
        <v>-236.34312251916</v>
      </c>
      <c r="J5" s="91">
        <v>-235.57646296575575</v>
      </c>
      <c r="K5" s="91">
        <v>-260.69924779584306</v>
      </c>
      <c r="M5" s="91">
        <v>-979</v>
      </c>
      <c r="N5" s="91">
        <v>-960.61883328075896</v>
      </c>
    </row>
    <row r="6" spans="3:14" ht="14.5" x14ac:dyDescent="0.35">
      <c r="C6" s="92" t="s">
        <v>133</v>
      </c>
      <c r="D6" s="93">
        <v>-1043.397511138</v>
      </c>
      <c r="E6" s="93">
        <v>-999.26545739800019</v>
      </c>
      <c r="F6" s="93">
        <v>-995.20287433800058</v>
      </c>
      <c r="G6" s="93">
        <v>-1003</v>
      </c>
      <c r="H6" s="93">
        <v>-1131</v>
      </c>
      <c r="I6" s="93">
        <v>-1203.158879202907</v>
      </c>
      <c r="J6" s="93">
        <v>-1214.2357173465302</v>
      </c>
      <c r="K6" s="93">
        <v>-1199.3753570247345</v>
      </c>
      <c r="M6" s="93">
        <v>-4041</v>
      </c>
      <c r="N6" s="93">
        <v>-4745.7699535741722</v>
      </c>
    </row>
    <row r="7" spans="3:14" ht="14.5" x14ac:dyDescent="0.35">
      <c r="C7" s="88" t="s">
        <v>134</v>
      </c>
      <c r="D7" s="89">
        <v>4963.9439513156676</v>
      </c>
      <c r="E7" s="89">
        <v>5037.3683012249758</v>
      </c>
      <c r="F7" s="89">
        <v>5218.2524643559173</v>
      </c>
      <c r="G7" s="89">
        <v>5398</v>
      </c>
      <c r="H7" s="89">
        <v>6164</v>
      </c>
      <c r="I7" s="89">
        <v>6338.992868744097</v>
      </c>
      <c r="J7" s="89">
        <v>6713.5714793638854</v>
      </c>
      <c r="K7" s="89">
        <v>7418.9583594277983</v>
      </c>
      <c r="M7" s="89">
        <v>20616</v>
      </c>
      <c r="N7" s="89">
        <v>26635.52270753578</v>
      </c>
    </row>
    <row r="8" spans="3:14" ht="14.5" x14ac:dyDescent="0.35">
      <c r="C8" s="90" t="s">
        <v>135</v>
      </c>
      <c r="D8" s="91">
        <v>-140.90862701999998</v>
      </c>
      <c r="E8" s="91">
        <v>-155.41604332999998</v>
      </c>
      <c r="F8" s="91">
        <v>-151.79182296074998</v>
      </c>
      <c r="G8" s="91">
        <v>-161</v>
      </c>
      <c r="H8" s="91">
        <v>-173</v>
      </c>
      <c r="I8" s="91">
        <v>-187.21052772500002</v>
      </c>
      <c r="J8" s="91">
        <v>-196</v>
      </c>
      <c r="K8" s="91">
        <v>-228.81380777940004</v>
      </c>
      <c r="M8" s="91">
        <v>-609</v>
      </c>
      <c r="N8" s="91">
        <v>-785.02433550440003</v>
      </c>
    </row>
    <row r="9" spans="3:14" ht="14.5" x14ac:dyDescent="0.35">
      <c r="C9" s="92" t="s">
        <v>136</v>
      </c>
      <c r="D9" s="93">
        <v>-139.07428314000001</v>
      </c>
      <c r="E9" s="93">
        <v>-141.1117796578551</v>
      </c>
      <c r="F9" s="93">
        <v>-111.24230874080072</v>
      </c>
      <c r="G9" s="93">
        <v>-98</v>
      </c>
      <c r="H9" s="93">
        <v>-175</v>
      </c>
      <c r="I9" s="93">
        <v>-116.21070758524033</v>
      </c>
      <c r="J9" s="93">
        <v>-14</v>
      </c>
      <c r="K9" s="93">
        <v>-28.200923348256794</v>
      </c>
      <c r="M9" s="93">
        <v>-490</v>
      </c>
      <c r="N9" s="93">
        <v>-334.41163093349712</v>
      </c>
    </row>
    <row r="10" spans="3:14" ht="14.5" x14ac:dyDescent="0.35">
      <c r="C10" s="88" t="s">
        <v>151</v>
      </c>
      <c r="D10" s="89">
        <v>4683.9610411556678</v>
      </c>
      <c r="E10" s="89">
        <v>4740.8404782371199</v>
      </c>
      <c r="F10" s="89">
        <v>4955.2183326543663</v>
      </c>
      <c r="G10" s="89">
        <v>5139</v>
      </c>
      <c r="H10" s="89">
        <v>5817</v>
      </c>
      <c r="I10" s="89">
        <v>6035.5716334338567</v>
      </c>
      <c r="J10" s="89">
        <v>6502.8448575007769</v>
      </c>
      <c r="K10" s="89">
        <v>7161.9436283001414</v>
      </c>
      <c r="M10" s="89">
        <v>19519</v>
      </c>
      <c r="N10" s="89">
        <v>25517.360119234778</v>
      </c>
    </row>
    <row r="11" spans="3:14" ht="14.5" x14ac:dyDescent="0.35">
      <c r="C11" s="90" t="s">
        <v>137</v>
      </c>
      <c r="D11" s="91">
        <v>-395.19878177277769</v>
      </c>
      <c r="E11" s="91">
        <v>-776.65085822000003</v>
      </c>
      <c r="F11" s="91">
        <v>-798.71269777999998</v>
      </c>
      <c r="G11" s="91">
        <v>-391</v>
      </c>
      <c r="H11" s="91">
        <v>-595</v>
      </c>
      <c r="I11" s="91">
        <v>-803.26700827000002</v>
      </c>
      <c r="J11" s="91">
        <v>-1008.45428337</v>
      </c>
      <c r="K11" s="91">
        <v>-952.17369521222622</v>
      </c>
      <c r="M11" s="91">
        <v>-2362</v>
      </c>
      <c r="N11" s="91">
        <v>-3358.8949868522268</v>
      </c>
    </row>
    <row r="12" spans="3:14" ht="14.5" x14ac:dyDescent="0.35">
      <c r="C12" s="92" t="s">
        <v>138</v>
      </c>
      <c r="D12" s="93">
        <v>1005.4213406287063</v>
      </c>
      <c r="E12" s="93">
        <v>566.80177738481802</v>
      </c>
      <c r="F12" s="93">
        <v>556.06961125678413</v>
      </c>
      <c r="G12" s="93">
        <v>1184</v>
      </c>
      <c r="H12" s="93">
        <v>658</v>
      </c>
      <c r="I12" s="93">
        <v>542.23017957383604</v>
      </c>
      <c r="J12" s="93">
        <v>393.75402157774192</v>
      </c>
      <c r="K12" s="93">
        <v>753.15946365168611</v>
      </c>
      <c r="M12" s="93">
        <v>3313</v>
      </c>
      <c r="N12" s="93">
        <v>2348.1436648032641</v>
      </c>
    </row>
    <row r="13" spans="3:14" ht="14.5" x14ac:dyDescent="0.35">
      <c r="C13" s="88" t="s">
        <v>139</v>
      </c>
      <c r="D13" s="89">
        <v>5294.1836000115964</v>
      </c>
      <c r="E13" s="89">
        <v>4530.9913974019382</v>
      </c>
      <c r="F13" s="89">
        <v>4712.5752461311504</v>
      </c>
      <c r="G13" s="89">
        <v>5932</v>
      </c>
      <c r="H13" s="89">
        <v>5880</v>
      </c>
      <c r="I13" s="89">
        <v>5774.5348047376929</v>
      </c>
      <c r="J13" s="89">
        <v>5888.1445957085189</v>
      </c>
      <c r="K13" s="89">
        <v>6962.9293967396006</v>
      </c>
      <c r="M13" s="89">
        <v>20470</v>
      </c>
      <c r="N13" s="89">
        <v>24505.608797185814</v>
      </c>
    </row>
    <row r="14" spans="3:14" ht="14.5" x14ac:dyDescent="0.35">
      <c r="C14" s="90" t="s">
        <v>140</v>
      </c>
      <c r="D14" s="91">
        <v>3.9829471099993707</v>
      </c>
      <c r="E14" s="91">
        <v>24.832951690000002</v>
      </c>
      <c r="F14" s="91">
        <v>8.6148091800010498</v>
      </c>
      <c r="G14" s="91">
        <v>138</v>
      </c>
      <c r="H14" s="91">
        <v>35</v>
      </c>
      <c r="I14" s="91">
        <v>14.442439452219187</v>
      </c>
      <c r="J14" s="91">
        <v>4.5644449400000369</v>
      </c>
      <c r="K14" s="91">
        <v>36.661718116794532</v>
      </c>
      <c r="M14" s="91">
        <v>175</v>
      </c>
      <c r="N14" s="91">
        <v>90.668602509013766</v>
      </c>
    </row>
    <row r="15" spans="3:14" ht="14.5" x14ac:dyDescent="0.35">
      <c r="C15" s="92" t="s">
        <v>234</v>
      </c>
      <c r="D15" s="93">
        <v>-356.07730430987755</v>
      </c>
      <c r="E15" s="93">
        <v>-431.55670286219919</v>
      </c>
      <c r="F15" s="93">
        <v>-455.74498252444926</v>
      </c>
      <c r="G15" s="93">
        <v>-666</v>
      </c>
      <c r="H15" s="93">
        <v>-876</v>
      </c>
      <c r="I15" s="93">
        <v>-729.08816759479657</v>
      </c>
      <c r="J15" s="93">
        <v>-593.28359302837771</v>
      </c>
      <c r="K15" s="93">
        <v>-338.39001432866945</v>
      </c>
      <c r="M15" s="93">
        <v>-1909</v>
      </c>
      <c r="N15" s="93">
        <v>-2536.761774951844</v>
      </c>
    </row>
    <row r="16" spans="3:14" ht="14.5" x14ac:dyDescent="0.35">
      <c r="C16" s="90" t="s">
        <v>141</v>
      </c>
      <c r="D16" s="91">
        <v>-116.69987968999999</v>
      </c>
      <c r="E16" s="91">
        <v>-2.2200000000000002</v>
      </c>
      <c r="F16" s="94">
        <v>0</v>
      </c>
      <c r="G16" s="94">
        <v>0</v>
      </c>
      <c r="H16" s="94">
        <v>0</v>
      </c>
      <c r="I16" s="94">
        <v>0</v>
      </c>
      <c r="J16" s="94">
        <v>0</v>
      </c>
      <c r="K16" s="94"/>
      <c r="M16" s="91">
        <v>-119</v>
      </c>
      <c r="N16" s="91">
        <v>0</v>
      </c>
    </row>
    <row r="17" spans="3:14" ht="14.5" x14ac:dyDescent="0.35">
      <c r="C17" s="92" t="s">
        <v>142</v>
      </c>
      <c r="D17" s="93">
        <v>-167.97693788000004</v>
      </c>
      <c r="E17" s="93">
        <v>-42.006916000000004</v>
      </c>
      <c r="F17" s="93">
        <v>-53.710470059999992</v>
      </c>
      <c r="G17" s="93">
        <v>-38</v>
      </c>
      <c r="H17" s="93">
        <v>-169</v>
      </c>
      <c r="I17" s="93">
        <v>-2.3734350000000006</v>
      </c>
      <c r="J17" s="93">
        <v>-9.93820689</v>
      </c>
      <c r="K17" s="93">
        <v>-294.67509484244499</v>
      </c>
      <c r="M17" s="93">
        <v>-301</v>
      </c>
      <c r="N17" s="93">
        <v>-475.98673673244502</v>
      </c>
    </row>
    <row r="18" spans="3:14" ht="14.5" x14ac:dyDescent="0.35">
      <c r="C18" s="90" t="s">
        <v>235</v>
      </c>
      <c r="D18" s="94">
        <v>0</v>
      </c>
      <c r="E18" s="94">
        <v>0</v>
      </c>
      <c r="F18" s="94">
        <v>0</v>
      </c>
      <c r="G18" s="91">
        <v>17</v>
      </c>
      <c r="H18" s="94">
        <v>0</v>
      </c>
      <c r="I18" s="94">
        <v>0</v>
      </c>
      <c r="J18" s="94">
        <v>0</v>
      </c>
      <c r="K18" s="94"/>
      <c r="M18" s="91">
        <v>17</v>
      </c>
      <c r="N18" s="91">
        <v>0</v>
      </c>
    </row>
    <row r="19" spans="3:14" ht="14.5" x14ac:dyDescent="0.35">
      <c r="C19" s="92" t="s">
        <v>221</v>
      </c>
      <c r="D19" s="95">
        <v>0</v>
      </c>
      <c r="E19" s="95">
        <v>0</v>
      </c>
      <c r="F19" s="95">
        <v>0</v>
      </c>
      <c r="G19" s="95">
        <v>0</v>
      </c>
      <c r="H19" s="95">
        <v>0</v>
      </c>
      <c r="I19" s="93">
        <v>14.719999999999963</v>
      </c>
      <c r="J19" s="95">
        <v>0</v>
      </c>
      <c r="K19" s="95"/>
      <c r="M19" s="93"/>
      <c r="N19" s="93">
        <v>14.719999999999963</v>
      </c>
    </row>
    <row r="20" spans="3:14" ht="14.5" x14ac:dyDescent="0.35">
      <c r="C20" s="88" t="s">
        <v>143</v>
      </c>
      <c r="D20" s="89">
        <v>4657.4124252417178</v>
      </c>
      <c r="E20" s="89">
        <v>4080.0407302297394</v>
      </c>
      <c r="F20" s="89">
        <v>4211.7346027267022</v>
      </c>
      <c r="G20" s="89">
        <v>5384</v>
      </c>
      <c r="H20" s="89">
        <v>4870</v>
      </c>
      <c r="I20" s="89">
        <v>5073.2356415951153</v>
      </c>
      <c r="J20" s="89">
        <v>5289.48724073014</v>
      </c>
      <c r="K20" s="89">
        <v>6366.5260056852812</v>
      </c>
      <c r="M20" s="89">
        <v>18333</v>
      </c>
      <c r="N20" s="89">
        <v>21599.248888010537</v>
      </c>
    </row>
    <row r="21" spans="3:14" ht="14.5" x14ac:dyDescent="0.35">
      <c r="C21" s="92" t="s">
        <v>144</v>
      </c>
      <c r="D21" s="93">
        <v>-140.38744027187369</v>
      </c>
      <c r="E21" s="93">
        <v>-134.54304947150359</v>
      </c>
      <c r="F21" s="93">
        <v>-135.4034</v>
      </c>
      <c r="G21" s="93">
        <v>-135</v>
      </c>
      <c r="H21" s="93">
        <v>-130</v>
      </c>
      <c r="I21" s="93">
        <v>-109.89</v>
      </c>
      <c r="J21" s="93">
        <v>-110</v>
      </c>
      <c r="K21" s="93">
        <v>-110</v>
      </c>
      <c r="M21" s="93">
        <v>-545</v>
      </c>
      <c r="N21" s="93">
        <v>-459.89</v>
      </c>
    </row>
    <row r="22" spans="3:14" ht="14.5" x14ac:dyDescent="0.35">
      <c r="C22" s="90" t="s">
        <v>145</v>
      </c>
      <c r="D22" s="91">
        <v>120</v>
      </c>
      <c r="E22" s="91">
        <v>110</v>
      </c>
      <c r="F22" s="91">
        <v>100</v>
      </c>
      <c r="G22" s="94">
        <v>0</v>
      </c>
      <c r="H22" s="96">
        <v>190</v>
      </c>
      <c r="I22" s="96">
        <v>0</v>
      </c>
      <c r="J22" s="96">
        <v>67.284719989999999</v>
      </c>
      <c r="K22" s="96"/>
      <c r="M22" s="96">
        <v>330</v>
      </c>
      <c r="N22" s="96">
        <v>257.28471998999999</v>
      </c>
    </row>
    <row r="23" spans="3:14" ht="14.5" x14ac:dyDescent="0.35">
      <c r="C23" s="88" t="s">
        <v>146</v>
      </c>
      <c r="D23" s="89">
        <v>4637.0249849698439</v>
      </c>
      <c r="E23" s="89">
        <v>4055.4976807582357</v>
      </c>
      <c r="F23" s="89">
        <v>4176.331202726702</v>
      </c>
      <c r="G23" s="89">
        <v>5249</v>
      </c>
      <c r="H23" s="89">
        <v>4930</v>
      </c>
      <c r="I23" s="89">
        <v>4963.345641595115</v>
      </c>
      <c r="J23" s="89">
        <v>5246.7719607201398</v>
      </c>
      <c r="K23" s="89">
        <v>6256.5260056852812</v>
      </c>
      <c r="M23" s="89">
        <v>18118</v>
      </c>
      <c r="N23" s="89">
        <v>21396.643608000537</v>
      </c>
    </row>
    <row r="24" spans="3:14" ht="14.5" x14ac:dyDescent="0.35">
      <c r="C24" s="97" t="s">
        <v>147</v>
      </c>
      <c r="D24" s="98">
        <v>4637.0249849698439</v>
      </c>
      <c r="E24" s="93">
        <v>4049.8066979424384</v>
      </c>
      <c r="F24" s="93">
        <v>4165.51</v>
      </c>
      <c r="G24" s="93">
        <v>4832</v>
      </c>
      <c r="H24" s="93">
        <v>4663</v>
      </c>
      <c r="I24" s="93">
        <v>4932.2932097643697</v>
      </c>
      <c r="J24" s="93">
        <v>5187.948424957397</v>
      </c>
      <c r="K24" s="93">
        <v>5989.7059607331012</v>
      </c>
      <c r="L24" s="39"/>
      <c r="M24" s="93">
        <v>17685</v>
      </c>
      <c r="N24" s="93">
        <v>20772.947595454869</v>
      </c>
    </row>
    <row r="25" spans="3:14" ht="14.5" x14ac:dyDescent="0.35">
      <c r="C25" s="90" t="s">
        <v>148</v>
      </c>
      <c r="D25" s="91">
        <v>-1587.5470519999999</v>
      </c>
      <c r="E25" s="91">
        <v>-867.11</v>
      </c>
      <c r="F25" s="91">
        <v>-953.29742319246554</v>
      </c>
      <c r="G25" s="91">
        <v>-888</v>
      </c>
      <c r="H25" s="91">
        <v>-996</v>
      </c>
      <c r="I25" s="91">
        <v>-1210.6999999999998</v>
      </c>
      <c r="J25" s="91">
        <v>-1424.2962280637228</v>
      </c>
      <c r="K25" s="91">
        <v>-1610.5183168600001</v>
      </c>
      <c r="M25" s="91">
        <v>-4296</v>
      </c>
      <c r="N25" s="91">
        <v>-5240.5145449237225</v>
      </c>
    </row>
    <row r="26" spans="3:14" ht="14.5" x14ac:dyDescent="0.35">
      <c r="C26" s="92" t="s">
        <v>149</v>
      </c>
      <c r="D26" s="93">
        <v>-56.872900000000001</v>
      </c>
      <c r="E26" s="93">
        <v>-61.13</v>
      </c>
      <c r="F26" s="93">
        <v>-43.785088771719018</v>
      </c>
      <c r="G26" s="93">
        <v>-13</v>
      </c>
      <c r="H26" s="93">
        <v>-82</v>
      </c>
      <c r="I26" s="99">
        <v>-76.3</v>
      </c>
      <c r="J26" s="99">
        <v>-41.145487128393704</v>
      </c>
      <c r="K26" s="99">
        <v>-44.154754821383918</v>
      </c>
      <c r="M26" s="93">
        <v>-175</v>
      </c>
      <c r="N26" s="93">
        <v>-243.60024194977763</v>
      </c>
    </row>
    <row r="27" spans="3:14" ht="14.5" x14ac:dyDescent="0.35">
      <c r="C27" s="90" t="s">
        <v>242</v>
      </c>
      <c r="D27" s="91" t="s">
        <v>157</v>
      </c>
      <c r="E27" s="91" t="s">
        <v>157</v>
      </c>
      <c r="F27" s="91" t="s">
        <v>157</v>
      </c>
      <c r="G27" s="91">
        <v>0</v>
      </c>
      <c r="H27" s="91">
        <v>0</v>
      </c>
      <c r="I27" s="91">
        <v>0</v>
      </c>
      <c r="J27" s="100">
        <v>75</v>
      </c>
      <c r="K27" s="100">
        <v>0</v>
      </c>
      <c r="M27" s="93"/>
      <c r="N27" s="93">
        <v>75</v>
      </c>
    </row>
    <row r="28" spans="3:14" ht="14.5" x14ac:dyDescent="0.35">
      <c r="C28" s="88" t="s">
        <v>150</v>
      </c>
      <c r="D28" s="89">
        <v>2992.6050329698442</v>
      </c>
      <c r="E28" s="89">
        <v>3121.5666979424382</v>
      </c>
      <c r="F28" s="89">
        <v>3168.4274880358157</v>
      </c>
      <c r="G28" s="89">
        <v>3931</v>
      </c>
      <c r="H28" s="89">
        <v>3585</v>
      </c>
      <c r="I28" s="89">
        <v>3645.2932097643697</v>
      </c>
      <c r="J28" s="89">
        <v>3797.5067097652804</v>
      </c>
      <c r="K28" s="89">
        <v>4335.0328890517176</v>
      </c>
      <c r="M28" s="89">
        <v>13213</v>
      </c>
      <c r="N28" s="89">
        <v>15362.832808581368</v>
      </c>
    </row>
    <row r="29" spans="3:14" ht="14.5" x14ac:dyDescent="0.35">
      <c r="C29" s="101" t="s">
        <v>0</v>
      </c>
      <c r="D29" s="102">
        <v>2989</v>
      </c>
      <c r="E29" s="102">
        <v>3054.05</v>
      </c>
      <c r="F29" s="102">
        <v>3154.8567282399999</v>
      </c>
      <c r="G29" s="102">
        <v>3923</v>
      </c>
      <c r="H29" s="102">
        <v>3527.17</v>
      </c>
      <c r="I29" s="102">
        <v>3551.5405862200005</v>
      </c>
      <c r="J29" s="102">
        <v>3779.84</v>
      </c>
      <c r="K29" s="102">
        <v>4304.9973606399999</v>
      </c>
      <c r="M29" s="102">
        <v>13121</v>
      </c>
      <c r="N29" s="102">
        <v>15163.547946860001</v>
      </c>
    </row>
    <row r="31" spans="3:14" ht="14.5" x14ac:dyDescent="0.35">
      <c r="C31" s="103" t="s">
        <v>152</v>
      </c>
    </row>
    <row r="32" spans="3:14" ht="14.5" x14ac:dyDescent="0.35">
      <c r="C32" s="103" t="s">
        <v>236</v>
      </c>
    </row>
    <row r="33" spans="3:3" ht="14.5" x14ac:dyDescent="0.35">
      <c r="C33" s="103" t="s">
        <v>237</v>
      </c>
    </row>
    <row r="34" spans="3:3" ht="14.5" x14ac:dyDescent="0.35">
      <c r="C34" s="104" t="s">
        <v>216</v>
      </c>
    </row>
    <row r="35" spans="3:3" ht="14.5" x14ac:dyDescent="0.35">
      <c r="C35" s="103" t="s">
        <v>238</v>
      </c>
    </row>
    <row r="36" spans="3:3" ht="14.5" x14ac:dyDescent="0.35">
      <c r="C36" s="103" t="s">
        <v>239</v>
      </c>
    </row>
    <row r="37" spans="3:3" ht="14.5" x14ac:dyDescent="0.35">
      <c r="C37" s="104" t="s">
        <v>231</v>
      </c>
    </row>
    <row r="38" spans="3:3" ht="14.5" x14ac:dyDescent="0.35">
      <c r="C38" s="103" t="s">
        <v>222</v>
      </c>
    </row>
    <row r="39" spans="3:3" ht="14.5" x14ac:dyDescent="0.35">
      <c r="C39" s="104" t="s">
        <v>243</v>
      </c>
    </row>
    <row r="40" spans="3:3" ht="14.5" x14ac:dyDescent="0.35">
      <c r="C40" s="105" t="s">
        <v>244</v>
      </c>
    </row>
    <row r="41" spans="3:3" ht="14.5" x14ac:dyDescent="0.35">
      <c r="C41" s="104" t="s">
        <v>256</v>
      </c>
    </row>
    <row r="42" spans="3:3" ht="14.5" x14ac:dyDescent="0.35">
      <c r="C42" s="105" t="s">
        <v>257</v>
      </c>
    </row>
  </sheetData>
  <hyperlinks>
    <hyperlink ref="C1" location="Index!A1" display="Index" xr:uid="{B6FBBFA8-DA3A-40C5-9049-56AC35BCB42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C810-5689-4A78-ABBC-196D5DBF6D08}">
  <dimension ref="C1:T96"/>
  <sheetViews>
    <sheetView showGridLines="0" workbookViewId="0">
      <pane xSplit="3" ySplit="3" topLeftCell="M40" activePane="bottomRight" state="frozen"/>
      <selection pane="topRight" activeCell="D1" sqref="D1"/>
      <selection pane="bottomLeft" activeCell="A4" sqref="A4"/>
      <selection pane="bottomRight" activeCell="O52" sqref="O52"/>
    </sheetView>
  </sheetViews>
  <sheetFormatPr defaultColWidth="8.81640625" defaultRowHeight="11.5" x14ac:dyDescent="0.25"/>
  <cols>
    <col min="1" max="1" width="4.1796875" style="1" customWidth="1"/>
    <col min="2" max="2" width="4.453125" style="1" customWidth="1"/>
    <col min="3" max="3" width="41.453125" style="1" bestFit="1" customWidth="1"/>
    <col min="4" max="4" width="10.54296875" style="1" bestFit="1" customWidth="1"/>
    <col min="5" max="11" width="10.36328125" style="1" bestFit="1" customWidth="1"/>
    <col min="12" max="12" width="8.81640625" style="1"/>
    <col min="13" max="13" width="9.1796875" style="1" customWidth="1"/>
    <col min="14" max="14" width="10.36328125" style="1" customWidth="1"/>
    <col min="15" max="15" width="11.1796875" style="1" bestFit="1" customWidth="1"/>
    <col min="16" max="16384" width="8.81640625" style="1"/>
  </cols>
  <sheetData>
    <row r="1" spans="3:20" x14ac:dyDescent="0.25">
      <c r="C1" s="42" t="s">
        <v>100</v>
      </c>
      <c r="D1" s="43"/>
      <c r="E1" s="43"/>
      <c r="F1" s="43"/>
      <c r="G1" s="43"/>
      <c r="H1" s="43"/>
      <c r="I1" s="43"/>
      <c r="J1" s="43"/>
      <c r="K1" s="43"/>
      <c r="L1" s="43"/>
      <c r="M1" s="43"/>
      <c r="N1" s="43"/>
      <c r="O1" s="43"/>
      <c r="P1" s="43"/>
      <c r="Q1" s="43"/>
      <c r="R1" s="43"/>
      <c r="S1" s="43"/>
      <c r="T1" s="43"/>
    </row>
    <row r="3" spans="3:20" x14ac:dyDescent="0.25">
      <c r="C3" s="67" t="s">
        <v>86</v>
      </c>
      <c r="D3" s="106" t="s">
        <v>66</v>
      </c>
      <c r="E3" s="106" t="s">
        <v>61</v>
      </c>
      <c r="F3" s="106" t="s">
        <v>67</v>
      </c>
      <c r="G3" s="106" t="s">
        <v>62</v>
      </c>
      <c r="H3" s="106" t="s">
        <v>68</v>
      </c>
      <c r="I3" s="106" t="s">
        <v>63</v>
      </c>
      <c r="J3" s="106" t="s">
        <v>69</v>
      </c>
      <c r="K3" s="46" t="s">
        <v>33</v>
      </c>
      <c r="L3" s="46" t="s">
        <v>65</v>
      </c>
      <c r="M3" s="46" t="s">
        <v>30</v>
      </c>
      <c r="N3" s="46" t="s">
        <v>223</v>
      </c>
      <c r="O3" s="46" t="s">
        <v>31</v>
      </c>
      <c r="P3" s="45"/>
      <c r="Q3" s="45"/>
      <c r="R3" s="45"/>
      <c r="S3" s="45"/>
      <c r="T3" s="45"/>
    </row>
    <row r="4" spans="3:20" x14ac:dyDescent="0.25">
      <c r="C4" s="47" t="s">
        <v>95</v>
      </c>
      <c r="D4" s="48"/>
      <c r="E4" s="48"/>
      <c r="F4" s="48"/>
      <c r="G4" s="48"/>
      <c r="H4" s="48"/>
      <c r="I4" s="48"/>
      <c r="J4" s="48"/>
      <c r="K4" s="48"/>
      <c r="L4" s="48"/>
      <c r="M4" s="48"/>
      <c r="N4" s="48"/>
      <c r="O4" s="48"/>
      <c r="P4" s="43"/>
      <c r="Q4" s="43"/>
      <c r="R4" s="43"/>
      <c r="S4" s="43"/>
      <c r="T4" s="43"/>
    </row>
    <row r="5" spans="3:20" x14ac:dyDescent="0.25">
      <c r="C5" s="71" t="s">
        <v>93</v>
      </c>
      <c r="D5" s="107">
        <v>240080</v>
      </c>
      <c r="E5" s="107">
        <v>246167</v>
      </c>
      <c r="F5" s="107">
        <v>256952</v>
      </c>
      <c r="G5" s="107">
        <v>263996</v>
      </c>
      <c r="H5" s="107">
        <v>272829</v>
      </c>
      <c r="I5" s="107">
        <v>280265</v>
      </c>
      <c r="J5" s="107">
        <v>286707</v>
      </c>
      <c r="K5" s="107">
        <v>298732</v>
      </c>
      <c r="L5" s="107">
        <v>313476.93695084384</v>
      </c>
      <c r="M5" s="107">
        <v>366472.96859752596</v>
      </c>
      <c r="N5" s="107">
        <v>410203.97426004236</v>
      </c>
      <c r="O5" s="107">
        <v>476349.75999999995</v>
      </c>
      <c r="P5" s="43"/>
      <c r="Q5" s="43"/>
      <c r="R5" s="43"/>
      <c r="S5" s="43"/>
      <c r="T5" s="43"/>
    </row>
    <row r="6" spans="3:20" x14ac:dyDescent="0.25">
      <c r="C6" s="71" t="s">
        <v>14</v>
      </c>
      <c r="D6" s="107">
        <v>9290</v>
      </c>
      <c r="E6" s="107">
        <v>7445</v>
      </c>
      <c r="F6" s="107">
        <v>9255</v>
      </c>
      <c r="G6" s="107">
        <v>7310</v>
      </c>
      <c r="H6" s="107">
        <v>7255</v>
      </c>
      <c r="I6" s="107">
        <v>7900</v>
      </c>
      <c r="J6" s="107">
        <v>10691</v>
      </c>
      <c r="K6" s="107">
        <v>11175</v>
      </c>
      <c r="L6" s="107">
        <v>12040</v>
      </c>
      <c r="M6" s="107">
        <v>14832.80224277372</v>
      </c>
      <c r="N6" s="107">
        <v>16945.959999999995</v>
      </c>
      <c r="O6" s="107">
        <v>17718.339999999975</v>
      </c>
      <c r="P6" s="43"/>
      <c r="Q6" s="43"/>
      <c r="R6" s="43"/>
      <c r="S6" s="43"/>
      <c r="T6" s="43"/>
    </row>
    <row r="7" spans="3:20" x14ac:dyDescent="0.25">
      <c r="C7" s="71" t="s">
        <v>15</v>
      </c>
      <c r="D7" s="107">
        <v>-48685</v>
      </c>
      <c r="E7" s="107">
        <v>-48906</v>
      </c>
      <c r="F7" s="107">
        <v>-54050</v>
      </c>
      <c r="G7" s="107">
        <v>-54888</v>
      </c>
      <c r="H7" s="107">
        <v>-60519</v>
      </c>
      <c r="I7" s="107">
        <v>-67602</v>
      </c>
      <c r="J7" s="107">
        <v>-78196</v>
      </c>
      <c r="K7" s="107">
        <v>-84234</v>
      </c>
      <c r="L7" s="107">
        <v>-92721.867438529094</v>
      </c>
      <c r="M7" s="107">
        <v>-118321.56609807705</v>
      </c>
      <c r="N7" s="107">
        <v>-132516.87</v>
      </c>
      <c r="O7" s="107">
        <v>-152379.775754</v>
      </c>
      <c r="P7" s="43"/>
      <c r="Q7" s="43"/>
      <c r="R7" s="43"/>
      <c r="S7" s="43"/>
      <c r="T7" s="43"/>
    </row>
    <row r="8" spans="3:20" x14ac:dyDescent="0.25">
      <c r="C8" s="71" t="s">
        <v>16</v>
      </c>
      <c r="D8" s="107">
        <v>200685</v>
      </c>
      <c r="E8" s="107">
        <v>204706</v>
      </c>
      <c r="F8" s="107">
        <v>212157</v>
      </c>
      <c r="G8" s="107">
        <v>216418</v>
      </c>
      <c r="H8" s="107">
        <v>219565</v>
      </c>
      <c r="I8" s="107">
        <v>220563</v>
      </c>
      <c r="J8" s="107">
        <v>219202</v>
      </c>
      <c r="K8" s="107">
        <v>225673</v>
      </c>
      <c r="L8" s="107">
        <v>232796.06951231472</v>
      </c>
      <c r="M8" s="107">
        <v>262984.20474222262</v>
      </c>
      <c r="N8" s="107">
        <v>294633.06426004239</v>
      </c>
      <c r="O8" s="107">
        <v>341688.26627119939</v>
      </c>
      <c r="P8" s="43"/>
      <c r="Q8" s="43"/>
      <c r="R8" s="43"/>
      <c r="S8" s="43"/>
      <c r="T8" s="43"/>
    </row>
    <row r="9" spans="3:20" x14ac:dyDescent="0.25">
      <c r="C9" s="71" t="s">
        <v>94</v>
      </c>
      <c r="D9" s="108">
        <v>338.4128954076487</v>
      </c>
      <c r="E9" s="108">
        <v>345.19346322504492</v>
      </c>
      <c r="F9" s="108">
        <v>357.75800209781761</v>
      </c>
      <c r="G9" s="108">
        <v>364.94327926019645</v>
      </c>
      <c r="H9" s="108">
        <v>370.25003054628093</v>
      </c>
      <c r="I9" s="108">
        <v>371.93294690583366</v>
      </c>
      <c r="J9" s="108">
        <v>369.63790766199475</v>
      </c>
      <c r="K9" s="108">
        <v>380.54988337608842</v>
      </c>
      <c r="L9" s="108">
        <v>392.56074813011759</v>
      </c>
      <c r="M9" s="108">
        <v>431.7</v>
      </c>
      <c r="N9" s="108">
        <v>483.7</v>
      </c>
      <c r="O9" s="108">
        <v>527.00201955311786</v>
      </c>
      <c r="P9" s="43"/>
      <c r="Q9" s="43"/>
      <c r="R9" s="43"/>
      <c r="S9" s="43"/>
      <c r="T9" s="43"/>
    </row>
    <row r="10" spans="3:20" x14ac:dyDescent="0.25">
      <c r="C10" s="71"/>
      <c r="D10" s="43"/>
      <c r="E10" s="43"/>
      <c r="F10" s="43"/>
      <c r="G10" s="43"/>
      <c r="H10" s="43"/>
      <c r="I10" s="43"/>
      <c r="J10" s="43"/>
      <c r="K10" s="43"/>
      <c r="L10" s="43"/>
      <c r="M10" s="43"/>
      <c r="N10" s="43"/>
      <c r="O10" s="43"/>
      <c r="P10" s="43"/>
      <c r="Q10" s="43"/>
      <c r="R10" s="43"/>
      <c r="S10" s="43"/>
      <c r="T10" s="43"/>
    </row>
    <row r="11" spans="3:20" x14ac:dyDescent="0.25">
      <c r="C11" s="47" t="s">
        <v>125</v>
      </c>
      <c r="D11" s="48"/>
      <c r="E11" s="48"/>
      <c r="F11" s="48"/>
      <c r="G11" s="48"/>
      <c r="H11" s="48"/>
      <c r="I11" s="48"/>
      <c r="J11" s="48"/>
      <c r="K11" s="48"/>
      <c r="L11" s="48"/>
      <c r="M11" s="48"/>
      <c r="N11" s="48"/>
      <c r="O11" s="48"/>
      <c r="P11" s="43"/>
      <c r="Q11" s="43"/>
      <c r="R11" s="43"/>
      <c r="S11" s="43"/>
      <c r="T11" s="43"/>
    </row>
    <row r="12" spans="3:20" x14ac:dyDescent="0.25">
      <c r="C12" s="43" t="s">
        <v>35</v>
      </c>
      <c r="D12" s="109">
        <v>240080</v>
      </c>
      <c r="E12" s="109">
        <v>246167</v>
      </c>
      <c r="F12" s="109">
        <v>256952</v>
      </c>
      <c r="G12" s="109">
        <v>263996</v>
      </c>
      <c r="H12" s="109">
        <v>272829</v>
      </c>
      <c r="I12" s="109">
        <v>280265</v>
      </c>
      <c r="J12" s="109">
        <v>286707</v>
      </c>
      <c r="K12" s="109">
        <v>298732</v>
      </c>
      <c r="L12" s="109">
        <v>313476.93695084384</v>
      </c>
      <c r="M12" s="109">
        <v>366472.96859752596</v>
      </c>
      <c r="N12" s="109">
        <v>410203.97426004236</v>
      </c>
      <c r="O12" s="109">
        <v>476349.75999999995</v>
      </c>
      <c r="P12" s="43"/>
      <c r="Q12" s="43"/>
      <c r="R12" s="43"/>
      <c r="S12" s="43"/>
      <c r="T12" s="43"/>
    </row>
    <row r="13" spans="3:20" x14ac:dyDescent="0.25">
      <c r="C13" s="110" t="s">
        <v>5</v>
      </c>
      <c r="D13" s="109"/>
      <c r="E13" s="109"/>
      <c r="F13" s="109"/>
      <c r="G13" s="109"/>
      <c r="H13" s="109"/>
      <c r="I13" s="109"/>
      <c r="J13" s="109"/>
      <c r="K13" s="109"/>
      <c r="L13" s="43"/>
      <c r="M13" s="43"/>
      <c r="N13" s="43"/>
      <c r="O13" s="43"/>
      <c r="P13" s="43"/>
      <c r="Q13" s="43"/>
      <c r="R13" s="43"/>
      <c r="S13" s="43"/>
      <c r="T13" s="43"/>
    </row>
    <row r="14" spans="3:20" x14ac:dyDescent="0.25">
      <c r="C14" s="111" t="s">
        <v>36</v>
      </c>
      <c r="D14" s="109"/>
      <c r="E14" s="109"/>
      <c r="F14" s="109"/>
      <c r="G14" s="109"/>
      <c r="H14" s="109"/>
      <c r="I14" s="109"/>
      <c r="J14" s="109"/>
      <c r="K14" s="109"/>
      <c r="L14" s="43"/>
      <c r="M14" s="43"/>
      <c r="N14" s="43"/>
      <c r="O14" s="43"/>
      <c r="P14" s="43"/>
      <c r="Q14" s="43"/>
      <c r="R14" s="43"/>
      <c r="S14" s="43"/>
      <c r="T14" s="43"/>
    </row>
    <row r="15" spans="3:20" x14ac:dyDescent="0.25">
      <c r="C15" s="112" t="s">
        <v>99</v>
      </c>
      <c r="D15" s="113">
        <v>40644</v>
      </c>
      <c r="E15" s="113">
        <v>40849</v>
      </c>
      <c r="F15" s="113">
        <v>41823</v>
      </c>
      <c r="G15" s="113">
        <v>42943</v>
      </c>
      <c r="H15" s="113">
        <v>43736</v>
      </c>
      <c r="I15" s="113">
        <v>43446</v>
      </c>
      <c r="J15" s="113">
        <v>42968</v>
      </c>
      <c r="K15" s="113">
        <v>45424</v>
      </c>
      <c r="L15" s="113">
        <v>45365.342738568586</v>
      </c>
      <c r="M15" s="113">
        <v>46240.048911246675</v>
      </c>
      <c r="N15" s="113">
        <v>51046.663844859148</v>
      </c>
      <c r="O15" s="113">
        <v>53337.36</v>
      </c>
      <c r="P15" s="43"/>
      <c r="Q15" s="43"/>
      <c r="R15" s="43"/>
      <c r="S15" s="43"/>
      <c r="T15" s="43"/>
    </row>
    <row r="16" spans="3:20" x14ac:dyDescent="0.25">
      <c r="C16" s="112" t="s">
        <v>130</v>
      </c>
      <c r="D16" s="113">
        <v>29178</v>
      </c>
      <c r="E16" s="113">
        <v>28720</v>
      </c>
      <c r="F16" s="113">
        <v>31692</v>
      </c>
      <c r="G16" s="113">
        <v>34122</v>
      </c>
      <c r="H16" s="113">
        <v>37531</v>
      </c>
      <c r="I16" s="113">
        <v>42951</v>
      </c>
      <c r="J16" s="113">
        <v>42261</v>
      </c>
      <c r="K16" s="113">
        <v>44930</v>
      </c>
      <c r="L16" s="113">
        <v>46423.432043225825</v>
      </c>
      <c r="M16" s="113">
        <v>51724.503830825335</v>
      </c>
      <c r="N16" s="113">
        <v>55701.610694463954</v>
      </c>
      <c r="O16" s="113">
        <v>59201.08</v>
      </c>
      <c r="P16" s="43"/>
      <c r="Q16" s="43"/>
      <c r="R16" s="43"/>
      <c r="S16" s="43"/>
      <c r="T16" s="43"/>
    </row>
    <row r="17" spans="3:16" x14ac:dyDescent="0.25">
      <c r="C17" s="112" t="s">
        <v>105</v>
      </c>
      <c r="D17" s="113">
        <v>9311</v>
      </c>
      <c r="E17" s="113">
        <v>9569</v>
      </c>
      <c r="F17" s="113">
        <v>9881</v>
      </c>
      <c r="G17" s="113">
        <v>10136</v>
      </c>
      <c r="H17" s="113">
        <v>10218</v>
      </c>
      <c r="I17" s="113">
        <v>10582</v>
      </c>
      <c r="J17" s="113">
        <v>10938</v>
      </c>
      <c r="K17" s="113">
        <v>11329</v>
      </c>
      <c r="L17" s="113">
        <v>11619.022566325842</v>
      </c>
      <c r="M17" s="113">
        <v>12649.764188075627</v>
      </c>
      <c r="N17" s="113">
        <v>13285.575955859393</v>
      </c>
      <c r="O17" s="113">
        <v>13711.21</v>
      </c>
      <c r="P17" s="43"/>
    </row>
    <row r="18" spans="3:16" x14ac:dyDescent="0.25">
      <c r="C18" s="112" t="s">
        <v>106</v>
      </c>
      <c r="D18" s="113">
        <v>3781</v>
      </c>
      <c r="E18" s="113">
        <v>3905</v>
      </c>
      <c r="F18" s="113">
        <v>4271</v>
      </c>
      <c r="G18" s="113">
        <v>4569</v>
      </c>
      <c r="H18" s="113">
        <v>4636</v>
      </c>
      <c r="I18" s="113">
        <v>4653</v>
      </c>
      <c r="J18" s="113">
        <v>4732</v>
      </c>
      <c r="K18" s="113">
        <v>4917</v>
      </c>
      <c r="L18" s="113">
        <v>4988.8618893134026</v>
      </c>
      <c r="M18" s="113">
        <v>5058.1379999999999</v>
      </c>
      <c r="N18" s="113">
        <v>5148.9439941514138</v>
      </c>
      <c r="O18" s="113">
        <v>5338.68</v>
      </c>
      <c r="P18" s="43"/>
    </row>
    <row r="19" spans="3:16" x14ac:dyDescent="0.25">
      <c r="C19" s="112" t="s">
        <v>245</v>
      </c>
      <c r="D19" s="113"/>
      <c r="E19" s="113"/>
      <c r="F19" s="113"/>
      <c r="G19" s="113"/>
      <c r="H19" s="113"/>
      <c r="I19" s="113"/>
      <c r="J19" s="113"/>
      <c r="K19" s="113"/>
      <c r="L19" s="113"/>
      <c r="M19" s="113"/>
      <c r="N19" s="113"/>
      <c r="O19" s="113">
        <v>23142.06</v>
      </c>
      <c r="P19" s="43"/>
    </row>
    <row r="20" spans="3:16" x14ac:dyDescent="0.25">
      <c r="C20" s="112" t="s">
        <v>246</v>
      </c>
      <c r="D20" s="113"/>
      <c r="E20" s="113"/>
      <c r="F20" s="113"/>
      <c r="G20" s="113"/>
      <c r="H20" s="113"/>
      <c r="I20" s="113"/>
      <c r="J20" s="113"/>
      <c r="K20" s="113"/>
      <c r="L20" s="113"/>
      <c r="M20" s="113"/>
      <c r="N20" s="113"/>
      <c r="O20" s="113">
        <v>6329.09</v>
      </c>
      <c r="P20" s="43"/>
    </row>
    <row r="21" spans="3:16" x14ac:dyDescent="0.25">
      <c r="C21" s="111" t="s">
        <v>37</v>
      </c>
      <c r="D21" s="113"/>
      <c r="E21" s="113"/>
      <c r="F21" s="113"/>
      <c r="G21" s="113"/>
      <c r="H21" s="113"/>
      <c r="I21" s="113"/>
      <c r="J21" s="113"/>
      <c r="K21" s="113"/>
      <c r="L21" s="43"/>
      <c r="M21" s="43"/>
      <c r="N21" s="43"/>
      <c r="O21" s="43"/>
      <c r="P21" s="43"/>
    </row>
    <row r="22" spans="3:16" x14ac:dyDescent="0.25">
      <c r="C22" s="112" t="s">
        <v>107</v>
      </c>
      <c r="D22" s="113">
        <v>19050</v>
      </c>
      <c r="E22" s="113">
        <v>13360</v>
      </c>
      <c r="F22" s="113">
        <v>13867</v>
      </c>
      <c r="G22" s="113">
        <v>14710</v>
      </c>
      <c r="H22" s="113">
        <v>16929</v>
      </c>
      <c r="I22" s="113">
        <v>22164</v>
      </c>
      <c r="J22" s="113">
        <v>23048</v>
      </c>
      <c r="K22" s="113">
        <v>23995</v>
      </c>
      <c r="L22" s="113">
        <v>24479.22480134284</v>
      </c>
      <c r="M22" s="113">
        <v>36511.26476978467</v>
      </c>
      <c r="N22" s="113">
        <v>38610.058601597309</v>
      </c>
      <c r="O22" s="113">
        <v>41816.292325241513</v>
      </c>
      <c r="P22" s="43"/>
    </row>
    <row r="23" spans="3:16" x14ac:dyDescent="0.25">
      <c r="C23" s="112" t="s">
        <v>108</v>
      </c>
      <c r="D23" s="113">
        <v>12737</v>
      </c>
      <c r="E23" s="113">
        <v>8115</v>
      </c>
      <c r="F23" s="113">
        <v>8261</v>
      </c>
      <c r="G23" s="113">
        <v>8595</v>
      </c>
      <c r="H23" s="113">
        <v>8557</v>
      </c>
      <c r="I23" s="113">
        <v>8891</v>
      </c>
      <c r="J23" s="113">
        <v>9008</v>
      </c>
      <c r="K23" s="113">
        <v>9230</v>
      </c>
      <c r="L23" s="113">
        <v>9062.7173726300789</v>
      </c>
      <c r="M23" s="113">
        <v>9343.7747207954853</v>
      </c>
      <c r="N23" s="113">
        <v>9966.2557800304603</v>
      </c>
      <c r="O23" s="113">
        <v>10551.41</v>
      </c>
      <c r="P23" s="43"/>
    </row>
    <row r="24" spans="3:16" x14ac:dyDescent="0.25">
      <c r="C24" s="112" t="s">
        <v>109</v>
      </c>
      <c r="D24" s="113">
        <v>8092</v>
      </c>
      <c r="E24" s="113">
        <v>19606</v>
      </c>
      <c r="F24" s="113">
        <v>19848</v>
      </c>
      <c r="G24" s="113">
        <v>19814</v>
      </c>
      <c r="H24" s="113">
        <v>19642</v>
      </c>
      <c r="I24" s="113">
        <v>19389</v>
      </c>
      <c r="J24" s="113">
        <v>19102</v>
      </c>
      <c r="K24" s="113">
        <v>18259</v>
      </c>
      <c r="L24" s="113">
        <v>19389.16</v>
      </c>
      <c r="M24" s="113">
        <v>20428.476229279826</v>
      </c>
      <c r="N24" s="113">
        <v>21567.777040642613</v>
      </c>
      <c r="O24" s="113">
        <v>22354.38</v>
      </c>
      <c r="P24" s="43"/>
    </row>
    <row r="25" spans="3:16" x14ac:dyDescent="0.25">
      <c r="C25" s="112" t="s">
        <v>247</v>
      </c>
      <c r="D25" s="113"/>
      <c r="E25" s="113"/>
      <c r="F25" s="113"/>
      <c r="G25" s="113"/>
      <c r="H25" s="113"/>
      <c r="I25" s="113"/>
      <c r="J25" s="113"/>
      <c r="K25" s="113"/>
      <c r="L25" s="113"/>
      <c r="M25" s="113"/>
      <c r="N25" s="113"/>
      <c r="O25" s="113">
        <v>1481.51</v>
      </c>
      <c r="P25" s="43"/>
    </row>
    <row r="26" spans="3:16" x14ac:dyDescent="0.25">
      <c r="C26" s="111" t="s">
        <v>38</v>
      </c>
      <c r="D26" s="113"/>
      <c r="E26" s="113"/>
      <c r="F26" s="113"/>
      <c r="G26" s="113"/>
      <c r="H26" s="113"/>
      <c r="I26" s="113"/>
      <c r="J26" s="113"/>
      <c r="K26" s="113"/>
      <c r="L26" s="43"/>
      <c r="M26" s="43"/>
      <c r="N26" s="43"/>
      <c r="O26" s="43"/>
      <c r="P26" s="43"/>
    </row>
    <row r="27" spans="3:16" x14ac:dyDescent="0.25">
      <c r="C27" s="112" t="s">
        <v>217</v>
      </c>
      <c r="D27" s="113">
        <v>90155</v>
      </c>
      <c r="E27" s="113">
        <v>89468</v>
      </c>
      <c r="F27" s="113">
        <v>90177</v>
      </c>
      <c r="G27" s="113">
        <v>92838</v>
      </c>
      <c r="H27" s="113">
        <v>95221</v>
      </c>
      <c r="I27" s="113">
        <v>91927</v>
      </c>
      <c r="J27" s="113">
        <v>93560</v>
      </c>
      <c r="K27" s="113">
        <v>95024</v>
      </c>
      <c r="L27" s="113">
        <v>98892.879675268254</v>
      </c>
      <c r="M27" s="113">
        <v>110628.58680108977</v>
      </c>
      <c r="N27" s="113">
        <v>126618.84826257365</v>
      </c>
      <c r="O27" s="113">
        <v>138106.18</v>
      </c>
      <c r="P27" s="114"/>
    </row>
    <row r="28" spans="3:16" x14ac:dyDescent="0.25">
      <c r="C28" s="112" t="s">
        <v>111</v>
      </c>
      <c r="D28" s="113">
        <v>1199</v>
      </c>
      <c r="E28" s="113">
        <v>1177</v>
      </c>
      <c r="F28" s="113">
        <v>1260</v>
      </c>
      <c r="G28" s="113">
        <v>1225</v>
      </c>
      <c r="H28" s="113">
        <v>1217</v>
      </c>
      <c r="I28" s="113">
        <v>1740</v>
      </c>
      <c r="J28" s="113">
        <v>1336</v>
      </c>
      <c r="K28" s="113">
        <v>900</v>
      </c>
      <c r="L28" s="113">
        <v>896.8461878250904</v>
      </c>
      <c r="M28" s="113">
        <v>877.87</v>
      </c>
      <c r="N28" s="113">
        <v>420.89237605804112</v>
      </c>
      <c r="O28" s="113">
        <v>416.93000000000006</v>
      </c>
      <c r="P28" s="43"/>
    </row>
    <row r="29" spans="3:16" x14ac:dyDescent="0.25">
      <c r="C29" s="112" t="s">
        <v>213</v>
      </c>
      <c r="D29" s="113"/>
      <c r="E29" s="113"/>
      <c r="F29" s="113"/>
      <c r="G29" s="113"/>
      <c r="H29" s="113"/>
      <c r="I29" s="113"/>
      <c r="J29" s="113"/>
      <c r="K29" s="113"/>
      <c r="L29" s="113"/>
      <c r="M29" s="113">
        <v>22177.650115140241</v>
      </c>
      <c r="N29" s="113">
        <v>23678.528112871023</v>
      </c>
      <c r="O29" s="113">
        <v>25853.22</v>
      </c>
      <c r="P29" s="43"/>
    </row>
    <row r="30" spans="3:16" x14ac:dyDescent="0.25">
      <c r="C30" s="112" t="s">
        <v>224</v>
      </c>
      <c r="D30" s="113"/>
      <c r="E30" s="113"/>
      <c r="F30" s="113"/>
      <c r="G30" s="113"/>
      <c r="H30" s="113"/>
      <c r="I30" s="113"/>
      <c r="J30" s="113"/>
      <c r="K30" s="113"/>
      <c r="L30" s="113"/>
      <c r="M30" s="113"/>
      <c r="N30" s="113">
        <v>5877.0335983976702</v>
      </c>
      <c r="O30" s="113">
        <v>7077.27</v>
      </c>
      <c r="P30" s="43"/>
    </row>
    <row r="31" spans="3:16" x14ac:dyDescent="0.25">
      <c r="C31" s="111" t="s">
        <v>39</v>
      </c>
      <c r="D31" s="113"/>
      <c r="E31" s="113"/>
      <c r="F31" s="113"/>
      <c r="G31" s="113"/>
      <c r="H31" s="113"/>
      <c r="I31" s="113"/>
      <c r="J31" s="113"/>
      <c r="K31" s="113"/>
      <c r="L31" s="43"/>
      <c r="M31" s="43"/>
      <c r="N31" s="43"/>
      <c r="O31" s="43"/>
      <c r="P31" s="43"/>
    </row>
    <row r="32" spans="3:16" x14ac:dyDescent="0.25">
      <c r="C32" s="112" t="s">
        <v>112</v>
      </c>
      <c r="D32" s="113">
        <v>6204</v>
      </c>
      <c r="E32" s="113">
        <v>6993</v>
      </c>
      <c r="F32" s="113">
        <v>7314</v>
      </c>
      <c r="G32" s="113">
        <v>7562</v>
      </c>
      <c r="H32" s="113">
        <v>7873</v>
      </c>
      <c r="I32" s="113">
        <v>8205</v>
      </c>
      <c r="J32" s="113">
        <v>11048</v>
      </c>
      <c r="K32" s="113">
        <v>11363</v>
      </c>
      <c r="L32" s="113">
        <v>11698.55</v>
      </c>
      <c r="M32" s="113">
        <v>12115.062190817538</v>
      </c>
      <c r="N32" s="113">
        <v>12841.329002744698</v>
      </c>
      <c r="O32" s="113">
        <v>13334.74</v>
      </c>
      <c r="P32" s="43"/>
    </row>
    <row r="33" spans="3:16" x14ac:dyDescent="0.25">
      <c r="C33" s="112"/>
      <c r="D33" s="113"/>
      <c r="E33" s="113"/>
      <c r="F33" s="113"/>
      <c r="G33" s="113"/>
      <c r="H33" s="113"/>
      <c r="I33" s="113"/>
      <c r="J33" s="113"/>
      <c r="K33" s="113"/>
      <c r="L33" s="43"/>
      <c r="M33" s="43"/>
      <c r="N33" s="43"/>
      <c r="O33" s="43"/>
      <c r="P33" s="43"/>
    </row>
    <row r="34" spans="3:16" x14ac:dyDescent="0.25">
      <c r="C34" s="112" t="s">
        <v>40</v>
      </c>
      <c r="D34" s="113">
        <v>5164</v>
      </c>
      <c r="E34" s="113">
        <v>5327</v>
      </c>
      <c r="F34" s="113">
        <v>5537</v>
      </c>
      <c r="G34" s="113">
        <v>5643</v>
      </c>
      <c r="H34" s="113">
        <v>5589</v>
      </c>
      <c r="I34" s="113">
        <v>5936</v>
      </c>
      <c r="J34" s="113">
        <v>5951</v>
      </c>
      <c r="K34" s="113">
        <v>6437</v>
      </c>
      <c r="L34" s="113">
        <v>6631.3417939486826</v>
      </c>
      <c r="M34" s="113">
        <v>8611.9676233197715</v>
      </c>
      <c r="N34" s="113">
        <v>9221.1068625366024</v>
      </c>
      <c r="O34" s="113">
        <v>9797.2192631368034</v>
      </c>
      <c r="P34" s="43"/>
    </row>
    <row r="35" spans="3:16" x14ac:dyDescent="0.25">
      <c r="C35" s="112"/>
      <c r="D35" s="113"/>
      <c r="E35" s="113"/>
      <c r="F35" s="113"/>
      <c r="G35" s="113"/>
      <c r="H35" s="113"/>
      <c r="I35" s="113"/>
      <c r="J35" s="113"/>
      <c r="K35" s="113"/>
      <c r="L35" s="43"/>
      <c r="M35" s="43"/>
      <c r="N35" s="43"/>
      <c r="O35" s="43"/>
      <c r="P35" s="43"/>
    </row>
    <row r="36" spans="3:16" x14ac:dyDescent="0.25">
      <c r="C36" s="110" t="s">
        <v>127</v>
      </c>
      <c r="D36" s="109"/>
      <c r="E36" s="109"/>
      <c r="F36" s="109"/>
      <c r="G36" s="109"/>
      <c r="H36" s="109"/>
      <c r="I36" s="109"/>
      <c r="J36" s="109"/>
      <c r="K36" s="109"/>
      <c r="L36" s="43"/>
      <c r="M36" s="43"/>
      <c r="N36" s="43"/>
      <c r="O36" s="43"/>
      <c r="P36" s="43"/>
    </row>
    <row r="37" spans="3:16" x14ac:dyDescent="0.25">
      <c r="C37" s="112" t="s">
        <v>99</v>
      </c>
      <c r="D37" s="109">
        <v>1781</v>
      </c>
      <c r="E37" s="109">
        <v>1850</v>
      </c>
      <c r="F37" s="109">
        <v>1919</v>
      </c>
      <c r="G37" s="109">
        <v>1777</v>
      </c>
      <c r="H37" s="109">
        <v>1795</v>
      </c>
      <c r="I37" s="109">
        <v>1767</v>
      </c>
      <c r="J37" s="109">
        <v>1437</v>
      </c>
      <c r="K37" s="109">
        <v>2100</v>
      </c>
      <c r="L37" s="109">
        <v>3511.9181611513977</v>
      </c>
      <c r="M37" s="109">
        <v>3748.7715550882563</v>
      </c>
      <c r="N37" s="109">
        <v>3946.2842427095329</v>
      </c>
      <c r="O37" s="109">
        <v>4686.59</v>
      </c>
      <c r="P37" s="43"/>
    </row>
    <row r="38" spans="3:16" x14ac:dyDescent="0.25">
      <c r="C38" s="112" t="s">
        <v>130</v>
      </c>
      <c r="D38" s="109">
        <v>5967</v>
      </c>
      <c r="E38" s="109">
        <v>7754</v>
      </c>
      <c r="F38" s="109">
        <v>7413</v>
      </c>
      <c r="G38" s="109">
        <v>7013</v>
      </c>
      <c r="H38" s="109">
        <v>5390</v>
      </c>
      <c r="I38" s="109">
        <v>1915</v>
      </c>
      <c r="J38" s="109">
        <v>2182</v>
      </c>
      <c r="K38" s="109">
        <v>3091</v>
      </c>
      <c r="L38" s="109">
        <v>7117.7012299127291</v>
      </c>
      <c r="M38" s="109">
        <v>4984.0848297983284</v>
      </c>
      <c r="N38" s="109">
        <v>4563.1342339720049</v>
      </c>
      <c r="O38" s="109">
        <v>6568.96</v>
      </c>
      <c r="P38" s="43"/>
    </row>
    <row r="39" spans="3:16" x14ac:dyDescent="0.25">
      <c r="C39" s="112" t="s">
        <v>105</v>
      </c>
      <c r="D39" s="109">
        <v>0</v>
      </c>
      <c r="E39" s="109">
        <v>0</v>
      </c>
      <c r="F39" s="109">
        <v>0</v>
      </c>
      <c r="G39" s="109">
        <v>0</v>
      </c>
      <c r="H39" s="109">
        <v>0</v>
      </c>
      <c r="I39" s="109">
        <v>0</v>
      </c>
      <c r="J39" s="109">
        <v>0</v>
      </c>
      <c r="K39" s="109">
        <v>0</v>
      </c>
      <c r="L39" s="109">
        <v>0</v>
      </c>
      <c r="M39" s="109">
        <v>0</v>
      </c>
      <c r="N39" s="109">
        <v>0</v>
      </c>
      <c r="O39" s="109">
        <v>0</v>
      </c>
      <c r="P39" s="43"/>
    </row>
    <row r="40" spans="3:16" x14ac:dyDescent="0.25">
      <c r="C40" s="112" t="s">
        <v>106</v>
      </c>
      <c r="D40" s="109">
        <v>0</v>
      </c>
      <c r="E40" s="109">
        <v>0</v>
      </c>
      <c r="F40" s="109">
        <v>0</v>
      </c>
      <c r="G40" s="109">
        <v>0</v>
      </c>
      <c r="H40" s="109">
        <v>0</v>
      </c>
      <c r="I40" s="109">
        <v>0</v>
      </c>
      <c r="J40" s="109">
        <v>0</v>
      </c>
      <c r="K40" s="109">
        <v>0</v>
      </c>
      <c r="L40" s="109">
        <v>0</v>
      </c>
      <c r="M40" s="109">
        <v>0</v>
      </c>
      <c r="N40" s="109">
        <v>0</v>
      </c>
      <c r="O40" s="109">
        <v>0</v>
      </c>
      <c r="P40" s="43"/>
    </row>
    <row r="41" spans="3:16" x14ac:dyDescent="0.25">
      <c r="C41" s="112" t="s">
        <v>245</v>
      </c>
      <c r="D41" s="109"/>
      <c r="E41" s="109"/>
      <c r="F41" s="109"/>
      <c r="G41" s="109"/>
      <c r="H41" s="109"/>
      <c r="I41" s="109"/>
      <c r="J41" s="109"/>
      <c r="K41" s="109"/>
      <c r="L41" s="109"/>
      <c r="M41" s="109"/>
      <c r="N41" s="109"/>
      <c r="O41" s="109">
        <v>0</v>
      </c>
      <c r="P41" s="43"/>
    </row>
    <row r="42" spans="3:16" x14ac:dyDescent="0.25">
      <c r="C42" s="112" t="s">
        <v>246</v>
      </c>
      <c r="D42" s="109"/>
      <c r="E42" s="109"/>
      <c r="F42" s="109"/>
      <c r="G42" s="109"/>
      <c r="H42" s="109"/>
      <c r="I42" s="109"/>
      <c r="J42" s="109"/>
      <c r="K42" s="109"/>
      <c r="L42" s="109"/>
      <c r="M42" s="109"/>
      <c r="N42" s="109"/>
      <c r="O42" s="109">
        <v>1239.6300000000001</v>
      </c>
      <c r="P42" s="43"/>
    </row>
    <row r="43" spans="3:16" x14ac:dyDescent="0.25">
      <c r="C43" s="112" t="s">
        <v>107</v>
      </c>
      <c r="D43" s="109">
        <v>3408</v>
      </c>
      <c r="E43" s="109">
        <v>5539</v>
      </c>
      <c r="F43" s="109">
        <v>6288</v>
      </c>
      <c r="G43" s="109">
        <v>6533</v>
      </c>
      <c r="H43" s="109">
        <v>6967</v>
      </c>
      <c r="I43" s="109">
        <v>3998</v>
      </c>
      <c r="J43" s="109">
        <v>5888</v>
      </c>
      <c r="K43" s="109">
        <v>7320</v>
      </c>
      <c r="L43" s="109">
        <v>7793.4544285674974</v>
      </c>
      <c r="M43" s="109">
        <v>0</v>
      </c>
      <c r="N43" s="109">
        <v>0</v>
      </c>
      <c r="O43" s="109"/>
      <c r="P43" s="43"/>
    </row>
    <row r="44" spans="3:16" x14ac:dyDescent="0.25">
      <c r="C44" s="112" t="s">
        <v>108</v>
      </c>
      <c r="D44" s="109">
        <v>0</v>
      </c>
      <c r="E44" s="109">
        <v>354</v>
      </c>
      <c r="F44" s="109">
        <v>432</v>
      </c>
      <c r="G44" s="109">
        <v>448</v>
      </c>
      <c r="H44" s="109">
        <v>521</v>
      </c>
      <c r="I44" s="109">
        <v>332</v>
      </c>
      <c r="J44" s="109">
        <v>343</v>
      </c>
      <c r="K44" s="109">
        <v>0</v>
      </c>
      <c r="L44" s="109">
        <v>0</v>
      </c>
      <c r="M44" s="109">
        <v>0</v>
      </c>
      <c r="N44" s="109">
        <v>0</v>
      </c>
      <c r="O44" s="109"/>
      <c r="P44" s="43"/>
    </row>
    <row r="45" spans="3:16" x14ac:dyDescent="0.25">
      <c r="C45" s="112" t="s">
        <v>109</v>
      </c>
      <c r="D45" s="109">
        <v>0</v>
      </c>
      <c r="E45" s="109">
        <v>0</v>
      </c>
      <c r="F45" s="109">
        <v>0</v>
      </c>
      <c r="G45" s="109">
        <v>0</v>
      </c>
      <c r="H45" s="109">
        <v>0</v>
      </c>
      <c r="I45" s="109">
        <v>0</v>
      </c>
      <c r="J45" s="109">
        <v>0</v>
      </c>
      <c r="K45" s="109">
        <v>0</v>
      </c>
      <c r="L45" s="109">
        <v>0</v>
      </c>
      <c r="M45" s="109">
        <v>0</v>
      </c>
      <c r="N45" s="109">
        <v>0</v>
      </c>
      <c r="O45" s="109"/>
      <c r="P45" s="43"/>
    </row>
    <row r="46" spans="3:16" x14ac:dyDescent="0.25">
      <c r="C46" s="112" t="s">
        <v>247</v>
      </c>
      <c r="D46" s="109"/>
      <c r="E46" s="109"/>
      <c r="F46" s="109"/>
      <c r="G46" s="109"/>
      <c r="H46" s="109"/>
      <c r="I46" s="109"/>
      <c r="J46" s="109"/>
      <c r="K46" s="109"/>
      <c r="L46" s="109"/>
      <c r="M46" s="109"/>
      <c r="N46" s="109"/>
      <c r="O46" s="109"/>
      <c r="P46" s="43"/>
    </row>
    <row r="47" spans="3:16" x14ac:dyDescent="0.25">
      <c r="C47" s="112" t="s">
        <v>217</v>
      </c>
      <c r="D47" s="109">
        <v>1261</v>
      </c>
      <c r="E47" s="109">
        <v>1360</v>
      </c>
      <c r="F47" s="109">
        <v>4734</v>
      </c>
      <c r="G47" s="109">
        <v>4507</v>
      </c>
      <c r="H47" s="109">
        <v>5283</v>
      </c>
      <c r="I47" s="109">
        <v>10729</v>
      </c>
      <c r="J47" s="109">
        <v>11218</v>
      </c>
      <c r="K47" s="109">
        <v>12717</v>
      </c>
      <c r="L47" s="109">
        <v>13862.557734646194</v>
      </c>
      <c r="M47" s="109">
        <v>19536.224425983681</v>
      </c>
      <c r="N47" s="109">
        <v>25781.843736419851</v>
      </c>
      <c r="O47" s="109">
        <v>29912.79</v>
      </c>
      <c r="P47" s="114"/>
    </row>
    <row r="48" spans="3:16" x14ac:dyDescent="0.25">
      <c r="C48" s="112" t="s">
        <v>111</v>
      </c>
      <c r="D48" s="109">
        <v>1553</v>
      </c>
      <c r="E48" s="109">
        <v>1568</v>
      </c>
      <c r="F48" s="109">
        <v>1578</v>
      </c>
      <c r="G48" s="109">
        <v>913</v>
      </c>
      <c r="H48" s="109">
        <v>920</v>
      </c>
      <c r="I48" s="109">
        <v>587</v>
      </c>
      <c r="J48" s="109">
        <v>587</v>
      </c>
      <c r="K48" s="109">
        <v>587</v>
      </c>
      <c r="L48" s="109">
        <v>587.42427576808723</v>
      </c>
      <c r="M48" s="109">
        <v>587.42427576808723</v>
      </c>
      <c r="N48" s="109">
        <v>587.41762394195882</v>
      </c>
      <c r="O48" s="109">
        <v>587.41999999999996</v>
      </c>
      <c r="P48" s="43"/>
    </row>
    <row r="49" spans="3:15" x14ac:dyDescent="0.25">
      <c r="C49" s="112" t="s">
        <v>213</v>
      </c>
      <c r="D49" s="109"/>
      <c r="E49" s="109"/>
      <c r="F49" s="109"/>
      <c r="G49" s="109"/>
      <c r="H49" s="109"/>
      <c r="I49" s="109"/>
      <c r="J49" s="109"/>
      <c r="K49" s="109"/>
      <c r="L49" s="109"/>
      <c r="M49" s="109">
        <v>0</v>
      </c>
      <c r="N49" s="109">
        <v>0</v>
      </c>
      <c r="O49" s="109">
        <v>0</v>
      </c>
    </row>
    <row r="50" spans="3:15" x14ac:dyDescent="0.25">
      <c r="C50" s="112" t="s">
        <v>224</v>
      </c>
      <c r="D50" s="109"/>
      <c r="E50" s="109"/>
      <c r="F50" s="109"/>
      <c r="G50" s="109"/>
      <c r="H50" s="109"/>
      <c r="I50" s="109"/>
      <c r="J50" s="109"/>
      <c r="K50" s="109"/>
      <c r="L50" s="109"/>
      <c r="M50" s="109"/>
      <c r="N50" s="109">
        <v>0</v>
      </c>
      <c r="O50" s="109">
        <v>0</v>
      </c>
    </row>
    <row r="51" spans="3:15" x14ac:dyDescent="0.25">
      <c r="C51" s="112" t="s">
        <v>112</v>
      </c>
      <c r="D51" s="109">
        <v>0</v>
      </c>
      <c r="E51" s="109">
        <v>0</v>
      </c>
      <c r="F51" s="109">
        <v>0</v>
      </c>
      <c r="G51" s="109">
        <v>0</v>
      </c>
      <c r="H51" s="109">
        <v>0</v>
      </c>
      <c r="I51" s="109">
        <v>0</v>
      </c>
      <c r="J51" s="109">
        <v>0</v>
      </c>
      <c r="K51" s="109">
        <v>0</v>
      </c>
      <c r="L51" s="109">
        <v>0</v>
      </c>
      <c r="M51" s="109">
        <v>0</v>
      </c>
      <c r="N51" s="109">
        <v>0</v>
      </c>
      <c r="O51" s="109">
        <v>0</v>
      </c>
    </row>
    <row r="52" spans="3:15" x14ac:dyDescent="0.25">
      <c r="C52" s="112" t="s">
        <v>40</v>
      </c>
      <c r="D52" s="109">
        <v>593</v>
      </c>
      <c r="E52" s="109">
        <v>652</v>
      </c>
      <c r="F52" s="109">
        <v>655</v>
      </c>
      <c r="G52" s="109">
        <v>649</v>
      </c>
      <c r="H52" s="109">
        <v>805</v>
      </c>
      <c r="I52" s="109">
        <v>1055</v>
      </c>
      <c r="J52" s="109">
        <v>1099</v>
      </c>
      <c r="K52" s="109">
        <v>1107</v>
      </c>
      <c r="L52" s="109">
        <v>1156.5020523493058</v>
      </c>
      <c r="M52" s="109">
        <v>1249.3561305126234</v>
      </c>
      <c r="N52" s="109">
        <v>1340.6702962130107</v>
      </c>
      <c r="O52" s="109">
        <v>1505.74</v>
      </c>
    </row>
    <row r="53" spans="3:15" x14ac:dyDescent="0.25">
      <c r="C53" s="112"/>
      <c r="D53" s="43"/>
      <c r="E53" s="43"/>
      <c r="F53" s="43"/>
      <c r="G53" s="43"/>
      <c r="H53" s="43"/>
      <c r="I53" s="43"/>
      <c r="J53" s="43"/>
      <c r="K53" s="43"/>
      <c r="L53" s="43"/>
      <c r="M53" s="43"/>
      <c r="N53" s="43"/>
      <c r="O53" s="43"/>
    </row>
    <row r="54" spans="3:15" x14ac:dyDescent="0.25">
      <c r="C54" s="52" t="s">
        <v>41</v>
      </c>
      <c r="D54" s="58">
        <v>0.93933272242585797</v>
      </c>
      <c r="E54" s="58">
        <v>0.92249976641873188</v>
      </c>
      <c r="F54" s="58">
        <v>0.91040739126373793</v>
      </c>
      <c r="G54" s="58">
        <v>0.91727526174639007</v>
      </c>
      <c r="H54" s="58">
        <v>0.92053630662429575</v>
      </c>
      <c r="I54" s="58">
        <v>0.92727953900772464</v>
      </c>
      <c r="J54" s="58">
        <v>0.92063325973903676</v>
      </c>
      <c r="K54" s="58">
        <v>0.90987239398524433</v>
      </c>
      <c r="L54" s="58">
        <v>0.89144477991460225</v>
      </c>
      <c r="M54" s="58">
        <v>0.91784970844544223</v>
      </c>
      <c r="N54" s="58">
        <v>0.91170404870262023</v>
      </c>
      <c r="O54" s="58">
        <v>0.90657887932677517</v>
      </c>
    </row>
    <row r="55" spans="3:15" x14ac:dyDescent="0.25">
      <c r="C55" s="52" t="s">
        <v>128</v>
      </c>
      <c r="D55" s="58">
        <v>6.065894701766078E-2</v>
      </c>
      <c r="E55" s="58">
        <v>7.7496171298346239E-2</v>
      </c>
      <c r="F55" s="58">
        <v>8.9584825181356839E-2</v>
      </c>
      <c r="G55" s="58">
        <v>8.2728526189790763E-2</v>
      </c>
      <c r="H55" s="58">
        <v>7.946735867521415E-2</v>
      </c>
      <c r="I55" s="58">
        <v>7.2727597095605931E-2</v>
      </c>
      <c r="J55" s="58">
        <v>7.9363252379607063E-2</v>
      </c>
      <c r="K55" s="58">
        <v>9.0120911050707658E-2</v>
      </c>
      <c r="L55" s="58">
        <v>0.10855522008539777</v>
      </c>
      <c r="M55" s="58">
        <v>8.2150291554557775E-2</v>
      </c>
      <c r="N55" s="58">
        <v>8.8295951297379771E-2</v>
      </c>
      <c r="O55" s="58">
        <v>9.3421124007703929E-2</v>
      </c>
    </row>
    <row r="56" spans="3:15" x14ac:dyDescent="0.25">
      <c r="C56" s="52"/>
      <c r="D56" s="43"/>
      <c r="E56" s="43"/>
      <c r="F56" s="43"/>
      <c r="G56" s="43"/>
      <c r="H56" s="43"/>
      <c r="I56" s="43"/>
      <c r="J56" s="43"/>
      <c r="K56" s="43"/>
      <c r="L56" s="43"/>
      <c r="M56" s="43"/>
      <c r="N56" s="43"/>
      <c r="O56" s="43"/>
    </row>
    <row r="57" spans="3:15" x14ac:dyDescent="0.25">
      <c r="C57" s="47" t="s">
        <v>9</v>
      </c>
      <c r="D57" s="48"/>
      <c r="E57" s="48"/>
      <c r="F57" s="48"/>
      <c r="G57" s="48"/>
      <c r="H57" s="48"/>
      <c r="I57" s="48"/>
      <c r="J57" s="48"/>
      <c r="K57" s="48"/>
      <c r="L57" s="48"/>
      <c r="M57" s="48"/>
      <c r="N57" s="48"/>
      <c r="O57" s="48"/>
    </row>
    <row r="58" spans="3:15" x14ac:dyDescent="0.25">
      <c r="C58" s="111" t="s">
        <v>36</v>
      </c>
      <c r="D58" s="43"/>
      <c r="E58" s="43"/>
      <c r="F58" s="43"/>
      <c r="G58" s="43"/>
      <c r="H58" s="43"/>
      <c r="I58" s="43"/>
      <c r="J58" s="43"/>
      <c r="K58" s="43"/>
      <c r="L58" s="43"/>
      <c r="M58" s="43"/>
      <c r="N58" s="43"/>
      <c r="O58" s="43"/>
    </row>
    <row r="59" spans="3:15" x14ac:dyDescent="0.25">
      <c r="C59" s="52" t="s">
        <v>99</v>
      </c>
      <c r="D59" s="115">
        <v>0.17671192935688104</v>
      </c>
      <c r="E59" s="115">
        <v>0.17345541847607518</v>
      </c>
      <c r="F59" s="115">
        <v>0.1702341293315483</v>
      </c>
      <c r="G59" s="115">
        <v>0.16939650600766679</v>
      </c>
      <c r="H59" s="115">
        <v>0.16688475198750866</v>
      </c>
      <c r="I59" s="115">
        <v>0.16132231994719284</v>
      </c>
      <c r="J59" s="115">
        <v>0.15487937162329488</v>
      </c>
      <c r="K59" s="115">
        <v>0.15908573570959925</v>
      </c>
      <c r="L59" s="115">
        <v>0.15591979867847314</v>
      </c>
      <c r="M59" s="115">
        <v>0.13640520515780383</v>
      </c>
      <c r="N59" s="115">
        <v>0.13406244585213786</v>
      </c>
      <c r="O59" s="115">
        <v>0.12180955019269875</v>
      </c>
    </row>
    <row r="60" spans="3:15" x14ac:dyDescent="0.25">
      <c r="C60" s="52" t="s">
        <v>130</v>
      </c>
      <c r="D60" s="115">
        <v>0.14638870376541152</v>
      </c>
      <c r="E60" s="115">
        <v>0.1481677072881418</v>
      </c>
      <c r="F60" s="115">
        <v>0.15218795728385068</v>
      </c>
      <c r="G60" s="115">
        <v>0.15581675479931514</v>
      </c>
      <c r="H60" s="115">
        <v>0.15731832026654058</v>
      </c>
      <c r="I60" s="115">
        <v>0.16008420601930315</v>
      </c>
      <c r="J60" s="115">
        <v>0.15501191111483151</v>
      </c>
      <c r="K60" s="115">
        <v>0.16074943427553795</v>
      </c>
      <c r="L60" s="115">
        <v>0.17079767906987783</v>
      </c>
      <c r="M60" s="115">
        <v>0.15474153217260372</v>
      </c>
      <c r="N60" s="115">
        <v>0.1469140932560348</v>
      </c>
      <c r="O60" s="115">
        <v>0.1380708998362884</v>
      </c>
    </row>
    <row r="61" spans="3:15" x14ac:dyDescent="0.25">
      <c r="C61" s="52" t="s">
        <v>105</v>
      </c>
      <c r="D61" s="115">
        <v>3.8782905698100632E-2</v>
      </c>
      <c r="E61" s="115">
        <v>3.887198527828669E-2</v>
      </c>
      <c r="F61" s="115">
        <v>3.8454653009122326E-2</v>
      </c>
      <c r="G61" s="115">
        <v>3.8394521129108017E-2</v>
      </c>
      <c r="H61" s="115">
        <v>3.7452030392663538E-2</v>
      </c>
      <c r="I61" s="115">
        <v>3.7757122723137033E-2</v>
      </c>
      <c r="J61" s="115">
        <v>3.8150446274419526E-2</v>
      </c>
      <c r="K61" s="115">
        <v>3.7923623850139927E-2</v>
      </c>
      <c r="L61" s="115">
        <v>3.7064999675391799E-2</v>
      </c>
      <c r="M61" s="115">
        <v>3.45175913969471E-2</v>
      </c>
      <c r="N61" s="115">
        <v>3.2387730957080418E-2</v>
      </c>
      <c r="O61" s="115">
        <v>2.878391289627185E-2</v>
      </c>
    </row>
    <row r="62" spans="3:15" x14ac:dyDescent="0.25">
      <c r="C62" s="52" t="s">
        <v>106</v>
      </c>
      <c r="D62" s="115">
        <v>1.5748917027657447E-2</v>
      </c>
      <c r="E62" s="115">
        <v>1.5863214809458619E-2</v>
      </c>
      <c r="F62" s="115">
        <v>1.6621781500046701E-2</v>
      </c>
      <c r="G62" s="115">
        <v>1.7307080410309247E-2</v>
      </c>
      <c r="H62" s="115">
        <v>1.6992328528125676E-2</v>
      </c>
      <c r="I62" s="115">
        <v>1.6602144399050899E-2</v>
      </c>
      <c r="J62" s="115">
        <v>1.6504654577669885E-2</v>
      </c>
      <c r="K62" s="115">
        <v>1.6459569112113867E-2</v>
      </c>
      <c r="L62" s="115">
        <v>1.5914605833014451E-2</v>
      </c>
      <c r="M62" s="115">
        <v>1.3802213078244885E-2</v>
      </c>
      <c r="N62" s="115">
        <v>1.2552155311121685E-2</v>
      </c>
      <c r="O62" s="115">
        <v>1.1207479143056566E-2</v>
      </c>
    </row>
    <row r="63" spans="3:15" x14ac:dyDescent="0.25">
      <c r="C63" s="52" t="s">
        <v>245</v>
      </c>
      <c r="D63" s="115"/>
      <c r="E63" s="115"/>
      <c r="F63" s="115"/>
      <c r="G63" s="115"/>
      <c r="H63" s="115"/>
      <c r="I63" s="115"/>
      <c r="J63" s="115"/>
      <c r="K63" s="115"/>
      <c r="L63" s="115"/>
      <c r="M63" s="115"/>
      <c r="N63" s="115"/>
      <c r="O63" s="115">
        <v>4.8582075490076877E-2</v>
      </c>
    </row>
    <row r="64" spans="3:15" x14ac:dyDescent="0.25">
      <c r="C64" s="52" t="s">
        <v>246</v>
      </c>
      <c r="D64" s="115"/>
      <c r="E64" s="115"/>
      <c r="F64" s="115"/>
      <c r="G64" s="115"/>
      <c r="H64" s="115"/>
      <c r="I64" s="115"/>
      <c r="J64" s="115"/>
      <c r="K64" s="115"/>
      <c r="L64" s="115"/>
      <c r="M64" s="115"/>
      <c r="N64" s="115"/>
      <c r="O64" s="115">
        <v>1.58889971939946E-2</v>
      </c>
    </row>
    <row r="65" spans="3:15" x14ac:dyDescent="0.25">
      <c r="C65" s="111" t="s">
        <v>37</v>
      </c>
      <c r="D65" s="111"/>
      <c r="E65" s="111"/>
      <c r="F65" s="111"/>
      <c r="G65" s="111"/>
      <c r="H65" s="111"/>
      <c r="I65" s="111"/>
      <c r="J65" s="111"/>
      <c r="K65" s="111"/>
      <c r="L65" s="111"/>
      <c r="M65" s="111"/>
      <c r="N65" s="115"/>
      <c r="O65" s="115"/>
    </row>
    <row r="66" spans="3:15" x14ac:dyDescent="0.25">
      <c r="C66" s="52" t="s">
        <v>107</v>
      </c>
      <c r="D66" s="115">
        <v>9.3543818727090972E-2</v>
      </c>
      <c r="E66" s="115">
        <v>7.6773084938273617E-2</v>
      </c>
      <c r="F66" s="115">
        <v>7.8438774557115731E-2</v>
      </c>
      <c r="G66" s="115">
        <v>8.0467128289822568E-2</v>
      </c>
      <c r="H66" s="115">
        <v>8.7585997089752191E-2</v>
      </c>
      <c r="I66" s="115">
        <v>9.3347367669883857E-2</v>
      </c>
      <c r="J66" s="115">
        <v>0.10092533492380723</v>
      </c>
      <c r="K66" s="115">
        <v>0.10482639958223425</v>
      </c>
      <c r="L66" s="115">
        <v>0.10295072914716849</v>
      </c>
      <c r="M66" s="115">
        <v>9.9628807301972322E-2</v>
      </c>
      <c r="N66" s="115">
        <v>9.4124048093988166E-2</v>
      </c>
      <c r="O66" s="115">
        <v>8.7784850201754097E-2</v>
      </c>
    </row>
    <row r="67" spans="3:15" x14ac:dyDescent="0.25">
      <c r="C67" s="52" t="s">
        <v>108</v>
      </c>
      <c r="D67" s="115">
        <v>5.3053148950349883E-2</v>
      </c>
      <c r="E67" s="115">
        <v>3.4403474064354685E-2</v>
      </c>
      <c r="F67" s="115">
        <v>3.383122139543572E-2</v>
      </c>
      <c r="G67" s="115">
        <v>3.4254306883437627E-2</v>
      </c>
      <c r="H67" s="115">
        <v>3.3273588951321161E-2</v>
      </c>
      <c r="I67" s="115">
        <v>3.2908140509874582E-2</v>
      </c>
      <c r="J67" s="115">
        <v>3.2615178562086032E-2</v>
      </c>
      <c r="K67" s="115">
        <v>3.0897259081718732E-2</v>
      </c>
      <c r="L67" s="115">
        <v>2.8910316212676274E-2</v>
      </c>
      <c r="M67" s="115">
        <v>2.5496490932342575E-2</v>
      </c>
      <c r="N67" s="115">
        <v>2.4295853783494817E-2</v>
      </c>
      <c r="O67" s="115">
        <v>2.2150551729048843E-2</v>
      </c>
    </row>
    <row r="68" spans="3:15" x14ac:dyDescent="0.25">
      <c r="C68" s="52" t="s">
        <v>109</v>
      </c>
      <c r="D68" s="115">
        <v>3.3705431522825728E-2</v>
      </c>
      <c r="E68" s="115">
        <v>7.9645118963955361E-2</v>
      </c>
      <c r="F68" s="115">
        <v>7.7243998879168094E-2</v>
      </c>
      <c r="G68" s="115">
        <v>7.5054167487386178E-2</v>
      </c>
      <c r="H68" s="115">
        <v>7.199381297442721E-2</v>
      </c>
      <c r="I68" s="115">
        <v>6.918095374021016E-2</v>
      </c>
      <c r="J68" s="115">
        <v>6.6625509666663182E-2</v>
      </c>
      <c r="K68" s="115">
        <v>6.1121674276609132E-2</v>
      </c>
      <c r="L68" s="115">
        <v>6.1851950540911416E-2</v>
      </c>
      <c r="M68" s="115">
        <v>5.5743473543106332E-2</v>
      </c>
      <c r="N68" s="115">
        <v>5.2578176697454571E-2</v>
      </c>
      <c r="O68" s="115">
        <v>4.6928500604261882E-2</v>
      </c>
    </row>
    <row r="69" spans="3:15" x14ac:dyDescent="0.25">
      <c r="C69" s="52" t="s">
        <v>247</v>
      </c>
      <c r="D69" s="115"/>
      <c r="E69" s="115"/>
      <c r="F69" s="115"/>
      <c r="G69" s="115"/>
      <c r="H69" s="115"/>
      <c r="I69" s="115"/>
      <c r="J69" s="115"/>
      <c r="K69" s="115"/>
      <c r="L69" s="115"/>
      <c r="M69" s="115"/>
      <c r="N69" s="115"/>
      <c r="O69" s="115">
        <v>3.1101306737301602E-3</v>
      </c>
    </row>
    <row r="70" spans="3:15" x14ac:dyDescent="0.25">
      <c r="C70" s="111" t="s">
        <v>38</v>
      </c>
      <c r="D70" s="53"/>
      <c r="E70" s="53"/>
      <c r="F70" s="53"/>
      <c r="G70" s="53"/>
      <c r="H70" s="53"/>
      <c r="I70" s="53"/>
      <c r="J70" s="53"/>
      <c r="K70" s="53"/>
      <c r="L70" s="53"/>
      <c r="M70" s="115"/>
      <c r="N70" s="115"/>
      <c r="O70" s="115"/>
    </row>
    <row r="71" spans="3:15" x14ac:dyDescent="0.25">
      <c r="C71" s="52" t="s">
        <v>110</v>
      </c>
      <c r="D71" s="115">
        <v>0.38077307564145285</v>
      </c>
      <c r="E71" s="115">
        <v>0.36896903321728747</v>
      </c>
      <c r="F71" s="115">
        <v>0.36937248980354309</v>
      </c>
      <c r="G71" s="115">
        <v>0.36873664752496249</v>
      </c>
      <c r="H71" s="115">
        <v>0.36837726194796006</v>
      </c>
      <c r="I71" s="115">
        <v>0.3662819117620823</v>
      </c>
      <c r="J71" s="115">
        <v>0.36545323274283503</v>
      </c>
      <c r="K71" s="115">
        <v>0.36066106075010379</v>
      </c>
      <c r="L71" s="115">
        <v>0.35969292831132765</v>
      </c>
      <c r="M71" s="115">
        <v>0.35518257110533363</v>
      </c>
      <c r="N71" s="115">
        <v>0.37152417227040685</v>
      </c>
      <c r="O71" s="115">
        <v>0.35272185295107533</v>
      </c>
    </row>
    <row r="72" spans="3:15" x14ac:dyDescent="0.25">
      <c r="C72" s="52" t="s">
        <v>111</v>
      </c>
      <c r="D72" s="115">
        <v>1.1462845718093969E-2</v>
      </c>
      <c r="E72" s="115">
        <v>1.1150966620221232E-2</v>
      </c>
      <c r="F72" s="115">
        <v>1.1044864410473551E-2</v>
      </c>
      <c r="G72" s="115">
        <v>8.0986075546599194E-3</v>
      </c>
      <c r="H72" s="115">
        <v>7.8327450527619861E-3</v>
      </c>
      <c r="I72" s="115">
        <v>8.3028562253581427E-3</v>
      </c>
      <c r="J72" s="115">
        <v>6.7071958480260339E-3</v>
      </c>
      <c r="K72" s="115">
        <v>4.9777057697200167E-3</v>
      </c>
      <c r="L72" s="115">
        <v>4.7348633619765318E-3</v>
      </c>
      <c r="M72" s="115">
        <v>3.9983693241433232E-3</v>
      </c>
      <c r="N72" s="115">
        <v>2.458069797638766E-3</v>
      </c>
      <c r="O72" s="115">
        <v>2.1084297386861285E-3</v>
      </c>
    </row>
    <row r="73" spans="3:15" x14ac:dyDescent="0.25">
      <c r="C73" s="52" t="s">
        <v>213</v>
      </c>
      <c r="D73" s="115"/>
      <c r="E73" s="115"/>
      <c r="F73" s="115"/>
      <c r="G73" s="115"/>
      <c r="H73" s="115"/>
      <c r="I73" s="115"/>
      <c r="J73" s="115"/>
      <c r="K73" s="115"/>
      <c r="L73" s="115"/>
      <c r="M73" s="115">
        <v>6.0516469195567184E-2</v>
      </c>
      <c r="N73" s="115">
        <v>5.772379011096658E-2</v>
      </c>
      <c r="O73" s="115">
        <v>5.4273607695320351E-2</v>
      </c>
    </row>
    <row r="74" spans="3:15" x14ac:dyDescent="0.25">
      <c r="C74" s="52" t="s">
        <v>224</v>
      </c>
      <c r="D74" s="115"/>
      <c r="E74" s="115"/>
      <c r="F74" s="115"/>
      <c r="G74" s="115"/>
      <c r="H74" s="115"/>
      <c r="I74" s="115"/>
      <c r="J74" s="115"/>
      <c r="K74" s="115"/>
      <c r="L74" s="115"/>
      <c r="M74" s="115"/>
      <c r="N74" s="115">
        <v>1.4327100582092403E-2</v>
      </c>
      <c r="O74" s="115">
        <v>1.4857297293484522E-2</v>
      </c>
    </row>
    <row r="75" spans="3:15" x14ac:dyDescent="0.25">
      <c r="C75" s="111" t="s">
        <v>39</v>
      </c>
      <c r="D75" s="115"/>
      <c r="E75" s="115"/>
      <c r="F75" s="115"/>
      <c r="G75" s="115"/>
      <c r="H75" s="115"/>
      <c r="I75" s="115"/>
      <c r="J75" s="115"/>
      <c r="K75" s="115"/>
      <c r="L75" s="115"/>
      <c r="M75" s="115"/>
      <c r="N75" s="115"/>
      <c r="O75" s="115"/>
    </row>
    <row r="76" spans="3:15" x14ac:dyDescent="0.25">
      <c r="C76" s="52" t="s">
        <v>112</v>
      </c>
      <c r="D76" s="115">
        <v>2.5841386204598468E-2</v>
      </c>
      <c r="E76" s="115">
        <v>2.8407544471842287E-2</v>
      </c>
      <c r="F76" s="115">
        <v>2.8464460288302875E-2</v>
      </c>
      <c r="G76" s="115">
        <v>2.8644373399596964E-2</v>
      </c>
      <c r="H76" s="115">
        <v>2.8856903041832062E-2</v>
      </c>
      <c r="I76" s="115">
        <v>2.9275863914509481E-2</v>
      </c>
      <c r="J76" s="115">
        <v>3.8534113223604588E-2</v>
      </c>
      <c r="K76" s="115">
        <v>3.803743823895666E-2</v>
      </c>
      <c r="L76" s="115">
        <v>3.7318694363261698E-2</v>
      </c>
      <c r="M76" s="115">
        <v>3.3058542454526142E-2</v>
      </c>
      <c r="N76" s="115">
        <v>3.1304740588895756E-2</v>
      </c>
      <c r="O76" s="115">
        <v>2.7993590256033721E-2</v>
      </c>
    </row>
    <row r="77" spans="3:15" x14ac:dyDescent="0.25">
      <c r="C77" s="111" t="s">
        <v>40</v>
      </c>
      <c r="D77" s="115">
        <v>2.3979506831056315E-2</v>
      </c>
      <c r="E77" s="115">
        <v>2.4288389589181329E-2</v>
      </c>
      <c r="F77" s="115">
        <v>2.4097885986487749E-2</v>
      </c>
      <c r="G77" s="115">
        <v>2.3833694449915909E-2</v>
      </c>
      <c r="H77" s="115">
        <v>2.343592506661682E-2</v>
      </c>
      <c r="I77" s="115">
        <v>2.4944249192728311E-2</v>
      </c>
      <c r="J77" s="115">
        <v>2.4589563561405896E-2</v>
      </c>
      <c r="K77" s="115">
        <v>2.5253404389218428E-2</v>
      </c>
      <c r="L77" s="115">
        <v>2.4843434805920654E-2</v>
      </c>
      <c r="M77" s="115">
        <v>2.6908734337408834E-2</v>
      </c>
      <c r="N77" s="115">
        <v>2.5747622698687314E-2</v>
      </c>
      <c r="O77" s="115">
        <v>2.3728277438697154E-2</v>
      </c>
    </row>
    <row r="78" spans="3:15" x14ac:dyDescent="0.25">
      <c r="C78" s="52"/>
      <c r="D78" s="115"/>
      <c r="E78" s="115"/>
      <c r="F78" s="115"/>
      <c r="G78" s="115"/>
      <c r="H78" s="115"/>
      <c r="I78" s="115"/>
      <c r="J78" s="115"/>
      <c r="K78" s="115"/>
      <c r="L78" s="115"/>
      <c r="M78" s="115"/>
      <c r="N78" s="115"/>
      <c r="O78" s="115"/>
    </row>
    <row r="79" spans="3:15" x14ac:dyDescent="0.25">
      <c r="C79" s="52" t="s">
        <v>42</v>
      </c>
      <c r="D79" s="115">
        <v>0.37763245584805061</v>
      </c>
      <c r="E79" s="115">
        <v>0.37635832585196227</v>
      </c>
      <c r="F79" s="115">
        <v>0.37749852112456794</v>
      </c>
      <c r="G79" s="115">
        <v>0.38091486234639921</v>
      </c>
      <c r="H79" s="115">
        <v>0.3786474311748384</v>
      </c>
      <c r="I79" s="115">
        <v>0.37576579308868391</v>
      </c>
      <c r="J79" s="115">
        <v>0.36454638359021579</v>
      </c>
      <c r="K79" s="115">
        <v>0.37421836294739097</v>
      </c>
      <c r="L79" s="115">
        <v>0.37969708325675722</v>
      </c>
      <c r="M79" s="115">
        <v>0.33946654180559965</v>
      </c>
      <c r="N79" s="115">
        <v>0.32591642537637477</v>
      </c>
      <c r="O79" s="115">
        <v>0.36434291475238695</v>
      </c>
    </row>
    <row r="80" spans="3:15" x14ac:dyDescent="0.25">
      <c r="C80" s="52" t="s">
        <v>43</v>
      </c>
      <c r="D80" s="115">
        <v>0.18030239920026658</v>
      </c>
      <c r="E80" s="115">
        <v>0.19082167796658367</v>
      </c>
      <c r="F80" s="115">
        <v>0.18951399483171955</v>
      </c>
      <c r="G80" s="115">
        <v>0.18977560266064636</v>
      </c>
      <c r="H80" s="115">
        <v>0.19285339901550058</v>
      </c>
      <c r="I80" s="115">
        <v>0.19543646191996861</v>
      </c>
      <c r="J80" s="115">
        <v>0.20016602315255644</v>
      </c>
      <c r="K80" s="115">
        <v>0.19684533294056211</v>
      </c>
      <c r="L80" s="115">
        <v>0.19371299590075619</v>
      </c>
      <c r="M80" s="115">
        <v>0.18086877177742131</v>
      </c>
      <c r="N80" s="115">
        <v>0.17099807857493757</v>
      </c>
      <c r="O80" s="115">
        <v>0.15997403320879497</v>
      </c>
    </row>
    <row r="81" spans="3:17" x14ac:dyDescent="0.25">
      <c r="C81" s="52" t="s">
        <v>44</v>
      </c>
      <c r="D81" s="115">
        <v>0.39223592135954682</v>
      </c>
      <c r="E81" s="115">
        <v>0.38011999983750872</v>
      </c>
      <c r="F81" s="115">
        <v>0.38041735421401662</v>
      </c>
      <c r="G81" s="115">
        <v>0.3768352550796224</v>
      </c>
      <c r="H81" s="115">
        <v>0.37621000700072205</v>
      </c>
      <c r="I81" s="115">
        <v>0.37448476798744046</v>
      </c>
      <c r="J81" s="115">
        <v>0.37216042859086107</v>
      </c>
      <c r="K81" s="115">
        <v>0.3656387665198238</v>
      </c>
      <c r="L81" s="115">
        <v>0.36442779167330419</v>
      </c>
      <c r="M81" s="115">
        <v>0.41969740962504426</v>
      </c>
      <c r="N81" s="115">
        <v>0.44603313276110462</v>
      </c>
      <c r="O81" s="115">
        <v>0.42396118767856633</v>
      </c>
      <c r="P81" s="43"/>
      <c r="Q81" s="43"/>
    </row>
    <row r="82" spans="3:17" x14ac:dyDescent="0.25">
      <c r="C82" s="52" t="s">
        <v>45</v>
      </c>
      <c r="D82" s="115">
        <v>2.5841386204598468E-2</v>
      </c>
      <c r="E82" s="115">
        <v>2.8407544471842287E-2</v>
      </c>
      <c r="F82" s="115">
        <v>2.8464460288302875E-2</v>
      </c>
      <c r="G82" s="115">
        <v>2.8644373399596964E-2</v>
      </c>
      <c r="H82" s="115">
        <v>2.8856903041832062E-2</v>
      </c>
      <c r="I82" s="115">
        <v>2.9275863914509481E-2</v>
      </c>
      <c r="J82" s="115">
        <v>3.8534113223604588E-2</v>
      </c>
      <c r="K82" s="115">
        <v>3.803743823895666E-2</v>
      </c>
      <c r="L82" s="115">
        <v>3.7318694363261698E-2</v>
      </c>
      <c r="M82" s="115">
        <v>3.3058542454526149E-2</v>
      </c>
      <c r="N82" s="115">
        <v>3.1304740588895756E-2</v>
      </c>
      <c r="O82" s="115">
        <v>2.7993590256033721E-2</v>
      </c>
      <c r="P82" s="43"/>
      <c r="Q82" s="43"/>
    </row>
    <row r="83" spans="3:17" x14ac:dyDescent="0.25">
      <c r="C83" s="52" t="s">
        <v>46</v>
      </c>
      <c r="D83" s="115">
        <v>2.3979506831056315E-2</v>
      </c>
      <c r="E83" s="115">
        <v>2.4288389589181329E-2</v>
      </c>
      <c r="F83" s="115">
        <v>2.4097885986487749E-2</v>
      </c>
      <c r="G83" s="115">
        <v>2.3833694449915909E-2</v>
      </c>
      <c r="H83" s="115">
        <v>2.343592506661682E-2</v>
      </c>
      <c r="I83" s="115">
        <v>2.4944249192728311E-2</v>
      </c>
      <c r="J83" s="115">
        <v>2.3589563561405895E-2</v>
      </c>
      <c r="K83" s="115">
        <v>2.5253404389218428E-2</v>
      </c>
      <c r="L83" s="115">
        <v>2.4843434805920654E-2</v>
      </c>
      <c r="M83" s="115">
        <v>2.6908734337408841E-2</v>
      </c>
      <c r="N83" s="115">
        <v>2.5747622698687314E-2</v>
      </c>
      <c r="O83" s="115">
        <v>2.3728277438697154E-2</v>
      </c>
      <c r="P83" s="43"/>
      <c r="Q83" s="43"/>
    </row>
    <row r="85" spans="3:17" x14ac:dyDescent="0.25">
      <c r="C85" s="53" t="s">
        <v>218</v>
      </c>
      <c r="D85" s="43"/>
      <c r="E85" s="43"/>
      <c r="F85" s="43"/>
      <c r="G85" s="43"/>
      <c r="H85" s="43"/>
      <c r="I85" s="43"/>
      <c r="J85" s="43"/>
      <c r="K85" s="43"/>
      <c r="L85" s="43"/>
      <c r="M85" s="43"/>
      <c r="N85" s="43"/>
      <c r="O85" s="43"/>
      <c r="P85" s="43"/>
      <c r="Q85" s="43"/>
    </row>
    <row r="87" spans="3:17" x14ac:dyDescent="0.25">
      <c r="C87" s="43" t="s">
        <v>248</v>
      </c>
      <c r="D87" s="43"/>
      <c r="E87" s="43"/>
      <c r="F87" s="43"/>
      <c r="G87" s="43"/>
      <c r="H87" s="43"/>
      <c r="I87" s="43"/>
      <c r="J87" s="43"/>
      <c r="K87" s="43"/>
      <c r="L87" s="43"/>
      <c r="M87" s="43"/>
      <c r="N87" s="43"/>
      <c r="O87" s="43"/>
      <c r="P87" s="43"/>
      <c r="Q87" s="43"/>
    </row>
    <row r="88" spans="3:17" x14ac:dyDescent="0.25">
      <c r="C88" s="43" t="s">
        <v>250</v>
      </c>
      <c r="D88" s="43"/>
      <c r="E88" s="43"/>
      <c r="F88" s="43"/>
      <c r="G88" s="43"/>
      <c r="H88" s="43"/>
      <c r="I88" s="43"/>
      <c r="J88" s="43"/>
      <c r="K88" s="43"/>
      <c r="L88" s="43"/>
      <c r="M88" s="43"/>
      <c r="N88" s="43"/>
      <c r="O88" s="43"/>
      <c r="P88" s="43"/>
      <c r="Q88" s="43"/>
    </row>
    <row r="96" spans="3:17" x14ac:dyDescent="0.25">
      <c r="C96" s="43"/>
      <c r="D96" s="43"/>
      <c r="E96" s="43"/>
      <c r="F96" s="43"/>
      <c r="G96" s="43"/>
      <c r="H96" s="43"/>
      <c r="I96" s="43"/>
      <c r="J96" s="43"/>
      <c r="K96" s="43"/>
      <c r="L96" s="43"/>
      <c r="M96" s="43"/>
      <c r="N96" s="43"/>
      <c r="O96" s="43"/>
      <c r="P96" s="43"/>
      <c r="Q96" s="43"/>
    </row>
  </sheetData>
  <conditionalFormatting sqref="C4:L35 C36:K51 L36:L64 C52:J58 K52:K64 D59:J64 C59:C83">
    <cfRule type="expression" dxfId="41" priority="9">
      <formula>MOD(ROW(),2)=0</formula>
    </cfRule>
  </conditionalFormatting>
  <conditionalFormatting sqref="D71:L77 D78:M83">
    <cfRule type="expression" dxfId="40" priority="6">
      <formula>MOD(ROW(),2)=0</formula>
    </cfRule>
  </conditionalFormatting>
  <conditionalFormatting sqref="D65:M65">
    <cfRule type="expression" dxfId="39" priority="1">
      <formula>MOD(ROW(),2)=0</formula>
    </cfRule>
  </conditionalFormatting>
  <conditionalFormatting sqref="M4:M64 D66:L69 M66:M77">
    <cfRule type="expression" dxfId="38" priority="7">
      <formula>MOD(ROW(),2)=0</formula>
    </cfRule>
  </conditionalFormatting>
  <conditionalFormatting sqref="N4:O83">
    <cfRule type="expression" dxfId="37" priority="2">
      <formula>MOD(ROW(),2)=0</formula>
    </cfRule>
  </conditionalFormatting>
  <hyperlinks>
    <hyperlink ref="C1" location="Index!A1" display="Index" xr:uid="{B5CC23CF-4163-4DC8-BC1B-5291FF23D02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AB47A-1782-490E-815D-4CD16DF2C5E8}">
  <dimension ref="C1:L24"/>
  <sheetViews>
    <sheetView showGridLines="0" topLeftCell="A5" workbookViewId="0">
      <selection activeCell="D10" sqref="D10"/>
    </sheetView>
  </sheetViews>
  <sheetFormatPr defaultColWidth="8.81640625" defaultRowHeight="11.5" x14ac:dyDescent="0.25"/>
  <cols>
    <col min="1" max="1" width="4.1796875" style="1" customWidth="1"/>
    <col min="2" max="2" width="4.453125" style="1" customWidth="1"/>
    <col min="3" max="3" width="25.6328125" style="1" customWidth="1"/>
    <col min="4" max="12" width="9" style="1" customWidth="1"/>
    <col min="13" max="16384" width="8.81640625" style="1"/>
  </cols>
  <sheetData>
    <row r="1" spans="3:12" x14ac:dyDescent="0.25">
      <c r="C1" s="42" t="s">
        <v>100</v>
      </c>
      <c r="D1" s="43"/>
      <c r="E1" s="43"/>
      <c r="F1" s="43"/>
      <c r="G1" s="43"/>
      <c r="H1" s="43"/>
      <c r="I1" s="43"/>
      <c r="J1" s="43"/>
      <c r="K1" s="43"/>
      <c r="L1" s="43"/>
    </row>
    <row r="2" spans="3:12" ht="12" thickBot="1" x14ac:dyDescent="0.3">
      <c r="C2" s="43"/>
      <c r="D2" s="43"/>
      <c r="E2" s="43"/>
      <c r="F2" s="43"/>
      <c r="G2" s="43"/>
      <c r="H2" s="43"/>
      <c r="I2" s="43"/>
      <c r="J2" s="43"/>
      <c r="K2" s="43"/>
      <c r="L2" s="43"/>
    </row>
    <row r="3" spans="3:12" x14ac:dyDescent="0.25">
      <c r="C3" s="116" t="s">
        <v>101</v>
      </c>
      <c r="D3" s="117" t="s">
        <v>251</v>
      </c>
      <c r="E3" s="118"/>
      <c r="F3" s="119"/>
      <c r="G3" s="117" t="s">
        <v>121</v>
      </c>
      <c r="H3" s="118"/>
      <c r="I3" s="119"/>
      <c r="J3" s="117" t="s">
        <v>122</v>
      </c>
      <c r="K3" s="118"/>
      <c r="L3" s="119"/>
    </row>
    <row r="4" spans="3:12" ht="30" x14ac:dyDescent="0.25">
      <c r="C4" s="120">
        <v>0</v>
      </c>
      <c r="D4" s="121" t="s">
        <v>102</v>
      </c>
      <c r="E4" s="122" t="s">
        <v>103</v>
      </c>
      <c r="F4" s="123" t="s">
        <v>104</v>
      </c>
      <c r="G4" s="121" t="s">
        <v>102</v>
      </c>
      <c r="H4" s="122" t="s">
        <v>103</v>
      </c>
      <c r="I4" s="123" t="s">
        <v>104</v>
      </c>
      <c r="J4" s="121" t="s">
        <v>102</v>
      </c>
      <c r="K4" s="122" t="s">
        <v>103</v>
      </c>
      <c r="L4" s="123" t="s">
        <v>104</v>
      </c>
    </row>
    <row r="5" spans="3:12" x14ac:dyDescent="0.25">
      <c r="C5" s="124" t="s">
        <v>225</v>
      </c>
      <c r="D5" s="125">
        <v>0.579573</v>
      </c>
      <c r="E5" s="126">
        <v>0.15249835376522067</v>
      </c>
      <c r="F5" s="127">
        <v>67.617243250376887</v>
      </c>
      <c r="G5" s="125">
        <v>1.6000000000000001E-4</v>
      </c>
      <c r="H5" s="126">
        <v>2.393974934992586E-4</v>
      </c>
      <c r="I5" s="127">
        <v>375</v>
      </c>
      <c r="J5" s="128">
        <v>0.54895965714285722</v>
      </c>
      <c r="K5" s="126">
        <v>0.15532943360572268</v>
      </c>
      <c r="L5" s="127">
        <v>77.610024637165381</v>
      </c>
    </row>
    <row r="6" spans="3:12" x14ac:dyDescent="0.25">
      <c r="C6" s="129" t="s">
        <v>226</v>
      </c>
      <c r="D6" s="130">
        <v>0.23569010666666668</v>
      </c>
      <c r="E6" s="131">
        <v>4.5061290087005081E-2</v>
      </c>
      <c r="F6" s="132">
        <v>70.977325725163155</v>
      </c>
      <c r="G6" s="130">
        <v>0.72162999999999999</v>
      </c>
      <c r="H6" s="131">
        <v>0.12762802365346967</v>
      </c>
      <c r="I6" s="132">
        <v>66.56198626343253</v>
      </c>
      <c r="J6" s="130">
        <v>0.66486003641965352</v>
      </c>
      <c r="K6" s="131">
        <v>0.12368478332651428</v>
      </c>
      <c r="L6" s="132">
        <v>75.694916156884759</v>
      </c>
    </row>
    <row r="7" spans="3:12" x14ac:dyDescent="0.25">
      <c r="C7" s="124" t="s">
        <v>105</v>
      </c>
      <c r="D7" s="125">
        <v>0.158749</v>
      </c>
      <c r="E7" s="126">
        <v>0.2014020158962545</v>
      </c>
      <c r="F7" s="127">
        <v>103.06826602372298</v>
      </c>
      <c r="G7" s="125">
        <v>5.5572999999999997E-2</v>
      </c>
      <c r="H7" s="126">
        <v>7.6806405975314976E-2</v>
      </c>
      <c r="I7" s="127">
        <v>117.45896077354914</v>
      </c>
      <c r="J7" s="125">
        <v>0.112413</v>
      </c>
      <c r="K7" s="126">
        <v>0.13939257255439749</v>
      </c>
      <c r="L7" s="127">
        <v>109.12212176816996</v>
      </c>
    </row>
    <row r="8" spans="3:12" x14ac:dyDescent="0.25">
      <c r="C8" s="129" t="s">
        <v>106</v>
      </c>
      <c r="D8" s="130">
        <v>0</v>
      </c>
      <c r="E8" s="133">
        <v>0</v>
      </c>
      <c r="F8" s="132">
        <v>0</v>
      </c>
      <c r="G8" s="130">
        <v>0</v>
      </c>
      <c r="H8" s="131">
        <v>0</v>
      </c>
      <c r="I8" s="132">
        <v>0</v>
      </c>
      <c r="J8" s="130">
        <v>0</v>
      </c>
      <c r="K8" s="131">
        <v>0</v>
      </c>
      <c r="L8" s="132">
        <v>0</v>
      </c>
    </row>
    <row r="9" spans="3:12" x14ac:dyDescent="0.25">
      <c r="C9" s="124" t="s">
        <v>252</v>
      </c>
      <c r="D9" s="134">
        <v>0</v>
      </c>
      <c r="E9" s="126">
        <v>0</v>
      </c>
      <c r="F9" s="127">
        <v>0</v>
      </c>
      <c r="G9" s="125">
        <v>0</v>
      </c>
      <c r="H9" s="126">
        <v>0</v>
      </c>
      <c r="I9" s="127">
        <v>0</v>
      </c>
      <c r="J9" s="125">
        <v>0</v>
      </c>
      <c r="K9" s="126">
        <v>0</v>
      </c>
      <c r="L9" s="127">
        <v>0</v>
      </c>
    </row>
    <row r="10" spans="3:12" x14ac:dyDescent="0.25">
      <c r="C10" s="129" t="s">
        <v>253</v>
      </c>
      <c r="D10" s="130">
        <v>0</v>
      </c>
      <c r="E10" s="133">
        <v>0</v>
      </c>
      <c r="F10" s="132">
        <v>0</v>
      </c>
      <c r="G10" s="130">
        <v>0.15514900000000001</v>
      </c>
      <c r="H10" s="131">
        <v>1</v>
      </c>
      <c r="I10" s="132">
        <v>197.13728408371983</v>
      </c>
      <c r="J10" s="130">
        <v>0</v>
      </c>
      <c r="K10" s="131">
        <v>0</v>
      </c>
      <c r="L10" s="132">
        <v>0</v>
      </c>
    </row>
    <row r="11" spans="3:12" x14ac:dyDescent="0.25">
      <c r="C11" s="135" t="s">
        <v>36</v>
      </c>
      <c r="D11" s="136">
        <v>0.97401210666666671</v>
      </c>
      <c r="E11" s="137">
        <v>7.9491916250943387E-2</v>
      </c>
      <c r="F11" s="138">
        <v>74.208283102137287</v>
      </c>
      <c r="G11" s="136">
        <v>0.93251200000000001</v>
      </c>
      <c r="H11" s="137">
        <v>9.3130146128298286E-2</v>
      </c>
      <c r="I11" s="138">
        <v>91.372899718882238</v>
      </c>
      <c r="J11" s="136">
        <v>1.3262326935625108</v>
      </c>
      <c r="K11" s="137">
        <v>0.10652475680263634</v>
      </c>
      <c r="L11" s="138">
        <v>79.320953866896133</v>
      </c>
    </row>
    <row r="12" spans="3:12" x14ac:dyDescent="0.25">
      <c r="C12" s="129" t="s">
        <v>227</v>
      </c>
      <c r="D12" s="130">
        <v>3.7648368421052632E-2</v>
      </c>
      <c r="E12" s="131">
        <v>1.0036153150368609E-2</v>
      </c>
      <c r="F12" s="132">
        <v>67.955136100117571</v>
      </c>
      <c r="G12" s="130">
        <v>3.0358684210526315E-2</v>
      </c>
      <c r="H12" s="131">
        <v>1.0176248967074017E-2</v>
      </c>
      <c r="I12" s="132">
        <v>85.448795541031345</v>
      </c>
      <c r="J12" s="130">
        <v>3.3042105263157893E-3</v>
      </c>
      <c r="K12" s="131">
        <v>1.2643262040196227E-3</v>
      </c>
      <c r="L12" s="132">
        <v>101.64629260911119</v>
      </c>
    </row>
    <row r="13" spans="3:12" x14ac:dyDescent="0.25">
      <c r="C13" s="124" t="s">
        <v>108</v>
      </c>
      <c r="D13" s="125">
        <v>0.37871300000000002</v>
      </c>
      <c r="E13" s="126">
        <v>0.44354537219513418</v>
      </c>
      <c r="F13" s="127">
        <v>77.764802664814312</v>
      </c>
      <c r="G13" s="125">
        <v>5.0519230000000005E-2</v>
      </c>
      <c r="H13" s="126">
        <v>4.9303357264288313E-2</v>
      </c>
      <c r="I13" s="127">
        <v>64.8</v>
      </c>
      <c r="J13" s="125">
        <v>9.7000000000000003E-2</v>
      </c>
      <c r="K13" s="126">
        <v>0.11999174519677809</v>
      </c>
      <c r="L13" s="127">
        <v>90.555215625000002</v>
      </c>
    </row>
    <row r="14" spans="3:12" x14ac:dyDescent="0.25">
      <c r="C14" s="129" t="s">
        <v>109</v>
      </c>
      <c r="D14" s="130">
        <v>5.3999999999999999E-2</v>
      </c>
      <c r="E14" s="131">
        <v>2.7102344698950384E-2</v>
      </c>
      <c r="F14" s="132">
        <v>90.966058333333336</v>
      </c>
      <c r="G14" s="130">
        <v>0.47274300000000002</v>
      </c>
      <c r="H14" s="131">
        <v>0.32205109896430439</v>
      </c>
      <c r="I14" s="132">
        <v>99.778022505092608</v>
      </c>
      <c r="J14" s="130">
        <v>0.235738</v>
      </c>
      <c r="K14" s="131">
        <v>0.2018307857019708</v>
      </c>
      <c r="L14" s="132">
        <v>101.35991116302847</v>
      </c>
    </row>
    <row r="15" spans="3:12" x14ac:dyDescent="0.25">
      <c r="C15" s="124" t="s">
        <v>254</v>
      </c>
      <c r="D15" s="125">
        <v>0</v>
      </c>
      <c r="E15" s="126">
        <v>0</v>
      </c>
      <c r="F15" s="127">
        <v>0</v>
      </c>
      <c r="G15" s="125">
        <v>0</v>
      </c>
      <c r="H15" s="126">
        <v>0</v>
      </c>
      <c r="I15" s="127">
        <v>0</v>
      </c>
      <c r="J15" s="125">
        <v>0</v>
      </c>
      <c r="K15" s="126">
        <v>0</v>
      </c>
      <c r="L15" s="127">
        <v>0</v>
      </c>
    </row>
    <row r="16" spans="3:12" x14ac:dyDescent="0.25">
      <c r="C16" s="135" t="s">
        <v>37</v>
      </c>
      <c r="D16" s="139">
        <v>0.47036136842105264</v>
      </c>
      <c r="E16" s="137">
        <v>7.156517483361062E-2</v>
      </c>
      <c r="F16" s="138">
        <v>78.495198246275208</v>
      </c>
      <c r="G16" s="139">
        <v>0.55362091421052639</v>
      </c>
      <c r="H16" s="137">
        <v>0.12451412548334181</v>
      </c>
      <c r="I16" s="138">
        <v>95.800428480482722</v>
      </c>
      <c r="J16" s="139">
        <v>0.33604221052631578</v>
      </c>
      <c r="K16" s="137">
        <v>8.6973415549047042E-2</v>
      </c>
      <c r="L16" s="138">
        <v>98.243906179725727</v>
      </c>
    </row>
    <row r="17" spans="3:12" x14ac:dyDescent="0.25">
      <c r="C17" s="129" t="s">
        <v>110</v>
      </c>
      <c r="D17" s="130">
        <v>0.223722</v>
      </c>
      <c r="E17" s="131">
        <v>1.9870448343957521E-2</v>
      </c>
      <c r="F17" s="132">
        <v>68.602915685779479</v>
      </c>
      <c r="G17" s="130">
        <v>0.31818025</v>
      </c>
      <c r="H17" s="131">
        <v>2.6557944063343775E-2</v>
      </c>
      <c r="I17" s="132">
        <v>66.04604226929203</v>
      </c>
      <c r="J17" s="130">
        <v>0.74352482999999991</v>
      </c>
      <c r="K17" s="131">
        <v>5.8714239436447699E-2</v>
      </c>
      <c r="L17" s="132">
        <v>63.017532728672116</v>
      </c>
    </row>
    <row r="18" spans="3:12" x14ac:dyDescent="0.25">
      <c r="C18" s="124" t="s">
        <v>111</v>
      </c>
      <c r="D18" s="125">
        <v>0</v>
      </c>
      <c r="E18" s="126">
        <v>0</v>
      </c>
      <c r="F18" s="127">
        <v>0</v>
      </c>
      <c r="G18" s="125">
        <v>0</v>
      </c>
      <c r="H18" s="126">
        <v>0</v>
      </c>
      <c r="I18" s="127">
        <v>0</v>
      </c>
      <c r="J18" s="125">
        <v>0</v>
      </c>
      <c r="K18" s="126">
        <v>0</v>
      </c>
      <c r="L18" s="127">
        <v>0</v>
      </c>
    </row>
    <row r="19" spans="3:12" x14ac:dyDescent="0.25">
      <c r="C19" s="129" t="s">
        <v>213</v>
      </c>
      <c r="D19" s="130">
        <v>0</v>
      </c>
      <c r="E19" s="131">
        <v>0</v>
      </c>
      <c r="F19" s="132">
        <v>0</v>
      </c>
      <c r="G19" s="130">
        <v>0</v>
      </c>
      <c r="H19" s="131">
        <v>0</v>
      </c>
      <c r="I19" s="132">
        <v>0</v>
      </c>
      <c r="J19" s="130">
        <v>0</v>
      </c>
      <c r="K19" s="131">
        <v>0</v>
      </c>
      <c r="L19" s="132">
        <v>0</v>
      </c>
    </row>
    <row r="20" spans="3:12" x14ac:dyDescent="0.25">
      <c r="C20" s="124" t="s">
        <v>224</v>
      </c>
      <c r="D20" s="125">
        <v>8.1323999999999994E-2</v>
      </c>
      <c r="E20" s="140">
        <v>0.16892926483677451</v>
      </c>
      <c r="F20" s="127">
        <v>62.845206351215509</v>
      </c>
      <c r="G20" s="125">
        <v>4.7559999999999998E-2</v>
      </c>
      <c r="H20" s="140">
        <v>9.6262621293652789E-2</v>
      </c>
      <c r="I20" s="127">
        <v>65.339480519343994</v>
      </c>
      <c r="J20" s="125">
        <v>7.8656000000000004E-2</v>
      </c>
      <c r="K20" s="140">
        <v>0.17536093148519927</v>
      </c>
      <c r="L20" s="127">
        <v>72.279749868493838</v>
      </c>
    </row>
    <row r="21" spans="3:12" x14ac:dyDescent="0.25">
      <c r="C21" s="135" t="s">
        <v>38</v>
      </c>
      <c r="D21" s="139">
        <v>0.30504599999999998</v>
      </c>
      <c r="E21" s="137">
        <v>2.2073593915650908E-2</v>
      </c>
      <c r="F21" s="138">
        <v>67.067934227494248</v>
      </c>
      <c r="G21" s="139">
        <v>0.36574024999999999</v>
      </c>
      <c r="H21" s="137">
        <v>2.524784238222923E-2</v>
      </c>
      <c r="I21" s="138">
        <v>65.954162644811191</v>
      </c>
      <c r="J21" s="139">
        <v>0.82218082999999997</v>
      </c>
      <c r="K21" s="137">
        <v>5.4587439535993286E-2</v>
      </c>
      <c r="L21" s="138">
        <v>63.903626060901502</v>
      </c>
    </row>
    <row r="22" spans="3:12" x14ac:dyDescent="0.25">
      <c r="C22" s="141" t="s">
        <v>112</v>
      </c>
      <c r="D22" s="142">
        <v>1.1299999999999999E-3</v>
      </c>
      <c r="E22" s="143">
        <v>1.4195190691093996E-3</v>
      </c>
      <c r="F22" s="144">
        <v>131.28407079646018</v>
      </c>
      <c r="G22" s="142">
        <v>1.02E-4</v>
      </c>
      <c r="H22" s="143">
        <v>0</v>
      </c>
      <c r="I22" s="144">
        <v>0</v>
      </c>
      <c r="J22" s="142">
        <v>6.9195000000000007E-2</v>
      </c>
      <c r="K22" s="143">
        <v>4.8733220370113614E-2</v>
      </c>
      <c r="L22" s="144">
        <v>84.557543175084888</v>
      </c>
    </row>
    <row r="23" spans="3:12" x14ac:dyDescent="0.25">
      <c r="C23" s="135" t="s">
        <v>39</v>
      </c>
      <c r="D23" s="139">
        <v>1.1299999999999999E-3</v>
      </c>
      <c r="E23" s="137">
        <v>1.4195190691093996E-3</v>
      </c>
      <c r="F23" s="138">
        <v>131.28407079646018</v>
      </c>
      <c r="G23" s="139">
        <v>1.02E-4</v>
      </c>
      <c r="H23" s="137">
        <v>0</v>
      </c>
      <c r="I23" s="138">
        <v>0</v>
      </c>
      <c r="J23" s="139">
        <v>6.9195000000000007E-2</v>
      </c>
      <c r="K23" s="137">
        <v>4.8733220370113614E-2</v>
      </c>
      <c r="L23" s="138">
        <v>84.557543175084888</v>
      </c>
    </row>
    <row r="24" spans="3:12" ht="12" thickBot="1" x14ac:dyDescent="0.3">
      <c r="C24" s="145" t="s">
        <v>113</v>
      </c>
      <c r="D24" s="146">
        <v>1.7505494750877193</v>
      </c>
      <c r="E24" s="147">
        <v>5.2602701688716683E-2</v>
      </c>
      <c r="F24" s="148">
        <v>74.152734858227603</v>
      </c>
      <c r="G24" s="146">
        <v>1.8519751642105264</v>
      </c>
      <c r="H24" s="147">
        <v>6.9913145773366173E-2</v>
      </c>
      <c r="I24" s="148">
        <v>87.67155269236433</v>
      </c>
      <c r="J24" s="146">
        <v>2.5536507340888268</v>
      </c>
      <c r="K24" s="147">
        <v>8.01361002802434E-2</v>
      </c>
      <c r="L24" s="148">
        <v>76.989164804923263</v>
      </c>
    </row>
  </sheetData>
  <mergeCells count="4">
    <mergeCell ref="C3:C4"/>
    <mergeCell ref="D3:F3"/>
    <mergeCell ref="G3:I3"/>
    <mergeCell ref="J3:L3"/>
  </mergeCells>
  <hyperlinks>
    <hyperlink ref="C1" location="Index!A1" display="Index" xr:uid="{285EB2E1-EA54-4AE8-B874-FB474463B0B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F888-74F0-42FC-B2D7-CC996147C56C}">
  <dimension ref="C1:P32"/>
  <sheetViews>
    <sheetView showGridLines="0" zoomScale="60" zoomScaleNormal="60" workbookViewId="0">
      <selection activeCell="E17" sqref="E17"/>
    </sheetView>
  </sheetViews>
  <sheetFormatPr defaultRowHeight="14.5" x14ac:dyDescent="0.35"/>
  <cols>
    <col min="1" max="1" width="4.1796875" customWidth="1"/>
    <col min="2" max="2" width="4.453125" customWidth="1"/>
    <col min="3" max="3" width="19.54296875" customWidth="1"/>
    <col min="4" max="4" width="14" bestFit="1" customWidth="1"/>
    <col min="5" max="5" width="11.6328125" customWidth="1"/>
    <col min="6" max="6" width="10.6328125" customWidth="1"/>
    <col min="7" max="7" width="11.36328125" bestFit="1" customWidth="1"/>
    <col min="8" max="8" width="10.08984375" customWidth="1"/>
    <col min="9" max="13" width="10.6328125" customWidth="1"/>
    <col min="14" max="16" width="11.6328125" customWidth="1"/>
  </cols>
  <sheetData>
    <row r="1" spans="3:16" x14ac:dyDescent="0.35">
      <c r="C1" s="42" t="s">
        <v>100</v>
      </c>
    </row>
    <row r="4" spans="3:16" x14ac:dyDescent="0.35">
      <c r="C4" s="149" t="s">
        <v>114</v>
      </c>
      <c r="D4" s="150" t="s">
        <v>115</v>
      </c>
      <c r="E4" s="150" t="s">
        <v>116</v>
      </c>
      <c r="F4" s="150" t="s">
        <v>117</v>
      </c>
      <c r="G4" s="150" t="s">
        <v>118</v>
      </c>
      <c r="H4" s="150" t="s">
        <v>119</v>
      </c>
      <c r="I4" s="151" t="s">
        <v>120</v>
      </c>
      <c r="J4" s="152"/>
      <c r="K4" s="152"/>
      <c r="L4" s="152"/>
      <c r="M4" s="152"/>
      <c r="N4" s="152"/>
      <c r="O4" s="152"/>
      <c r="P4" s="153"/>
    </row>
    <row r="5" spans="3:16" ht="25" x14ac:dyDescent="0.35">
      <c r="C5" s="154"/>
      <c r="D5" s="150"/>
      <c r="E5" s="150"/>
      <c r="F5" s="150"/>
      <c r="G5" s="150"/>
      <c r="H5" s="150"/>
      <c r="I5" s="155"/>
      <c r="J5" s="156" t="s">
        <v>32</v>
      </c>
      <c r="K5" s="156" t="s">
        <v>121</v>
      </c>
      <c r="L5" s="156" t="s">
        <v>122</v>
      </c>
      <c r="M5" s="156" t="s">
        <v>123</v>
      </c>
      <c r="N5" s="156" t="s">
        <v>228</v>
      </c>
      <c r="O5" s="156" t="s">
        <v>229</v>
      </c>
      <c r="P5" s="156" t="s">
        <v>71</v>
      </c>
    </row>
    <row r="6" spans="3:16" x14ac:dyDescent="0.35">
      <c r="C6" s="157" t="s">
        <v>124</v>
      </c>
      <c r="D6" s="158"/>
      <c r="E6" s="158"/>
      <c r="F6" s="158"/>
      <c r="G6" s="158"/>
      <c r="H6" s="158"/>
      <c r="I6" s="158"/>
      <c r="J6" s="158"/>
      <c r="K6" s="158"/>
      <c r="L6" s="158"/>
      <c r="M6" s="158"/>
      <c r="N6" s="158"/>
      <c r="O6" s="158"/>
      <c r="P6" s="158"/>
    </row>
    <row r="7" spans="3:16" x14ac:dyDescent="0.35">
      <c r="C7" s="159" t="s">
        <v>258</v>
      </c>
      <c r="D7" s="159" t="s">
        <v>259</v>
      </c>
      <c r="E7" s="160">
        <v>5000</v>
      </c>
      <c r="F7" s="161" t="s">
        <v>157</v>
      </c>
      <c r="G7" s="160">
        <v>5000</v>
      </c>
      <c r="H7" s="162">
        <v>7.8979052058331334E-2</v>
      </c>
      <c r="I7" s="163">
        <v>1.325</v>
      </c>
      <c r="J7" s="160">
        <v>0</v>
      </c>
      <c r="K7" s="160">
        <v>5000</v>
      </c>
      <c r="L7" s="160">
        <v>0</v>
      </c>
      <c r="M7" s="160">
        <v>0</v>
      </c>
      <c r="N7" s="160">
        <v>0</v>
      </c>
      <c r="O7" s="160">
        <v>0</v>
      </c>
      <c r="P7" s="160">
        <v>5000</v>
      </c>
    </row>
    <row r="8" spans="3:16" x14ac:dyDescent="0.35">
      <c r="C8" s="159" t="s">
        <v>260</v>
      </c>
      <c r="D8" s="159" t="s">
        <v>259</v>
      </c>
      <c r="E8" s="160">
        <v>5500</v>
      </c>
      <c r="F8" s="161" t="s">
        <v>157</v>
      </c>
      <c r="G8" s="160">
        <v>5500</v>
      </c>
      <c r="H8" s="162">
        <v>7.9699999999999993E-2</v>
      </c>
      <c r="I8" s="163">
        <v>3.6111111111111108E-2</v>
      </c>
      <c r="J8" s="160">
        <v>5500</v>
      </c>
      <c r="K8" s="160">
        <v>0</v>
      </c>
      <c r="L8" s="160">
        <v>0</v>
      </c>
      <c r="M8" s="160">
        <v>0</v>
      </c>
      <c r="N8" s="160">
        <v>0</v>
      </c>
      <c r="O8" s="160">
        <v>0</v>
      </c>
      <c r="P8" s="160">
        <v>5500</v>
      </c>
    </row>
    <row r="9" spans="3:16" x14ac:dyDescent="0.35">
      <c r="C9" s="159" t="s">
        <v>261</v>
      </c>
      <c r="D9" s="159" t="s">
        <v>259</v>
      </c>
      <c r="E9" s="160">
        <v>5000</v>
      </c>
      <c r="F9" s="161" t="s">
        <v>157</v>
      </c>
      <c r="G9" s="160">
        <v>5000</v>
      </c>
      <c r="H9" s="162">
        <v>7.6708604331571451E-2</v>
      </c>
      <c r="I9" s="163">
        <v>0.25</v>
      </c>
      <c r="J9" s="160">
        <v>5000</v>
      </c>
      <c r="K9" s="160">
        <v>0</v>
      </c>
      <c r="L9" s="160">
        <v>0</v>
      </c>
      <c r="M9" s="160">
        <v>0</v>
      </c>
      <c r="N9" s="160">
        <v>0</v>
      </c>
      <c r="O9" s="160">
        <v>0</v>
      </c>
      <c r="P9" s="160">
        <v>5000</v>
      </c>
    </row>
    <row r="10" spans="3:16" x14ac:dyDescent="0.35">
      <c r="C10" s="159" t="s">
        <v>262</v>
      </c>
      <c r="D10" s="159" t="s">
        <v>259</v>
      </c>
      <c r="E10" s="160">
        <v>5000</v>
      </c>
      <c r="F10" s="161" t="s">
        <v>157</v>
      </c>
      <c r="G10" s="160">
        <v>5000</v>
      </c>
      <c r="H10" s="162">
        <v>7.9472514721356191E-2</v>
      </c>
      <c r="I10" s="163">
        <v>0.69444444444444442</v>
      </c>
      <c r="J10" s="160">
        <v>5000</v>
      </c>
      <c r="K10" s="160">
        <v>0</v>
      </c>
      <c r="L10" s="160">
        <v>0</v>
      </c>
      <c r="M10" s="160">
        <v>0</v>
      </c>
      <c r="N10" s="160">
        <v>0</v>
      </c>
      <c r="O10" s="160">
        <v>0</v>
      </c>
      <c r="P10" s="160">
        <v>5000</v>
      </c>
    </row>
    <row r="11" spans="3:16" x14ac:dyDescent="0.35">
      <c r="C11" s="159" t="s">
        <v>263</v>
      </c>
      <c r="D11" s="159" t="s">
        <v>259</v>
      </c>
      <c r="E11" s="160">
        <v>3400</v>
      </c>
      <c r="F11" s="161" t="s">
        <v>157</v>
      </c>
      <c r="G11" s="160">
        <v>3400</v>
      </c>
      <c r="H11" s="162">
        <v>7.8834616357744913E-2</v>
      </c>
      <c r="I11" s="163">
        <v>0.97222222222222221</v>
      </c>
      <c r="J11" s="160">
        <v>3400</v>
      </c>
      <c r="K11" s="160">
        <v>0</v>
      </c>
      <c r="L11" s="160">
        <v>0</v>
      </c>
      <c r="M11" s="160">
        <v>0</v>
      </c>
      <c r="N11" s="160">
        <v>0</v>
      </c>
      <c r="O11" s="160">
        <v>0</v>
      </c>
      <c r="P11" s="160">
        <v>3400</v>
      </c>
    </row>
    <row r="12" spans="3:16" x14ac:dyDescent="0.35">
      <c r="C12" s="159" t="s">
        <v>264</v>
      </c>
      <c r="D12" s="159" t="s">
        <v>259</v>
      </c>
      <c r="E12" s="160">
        <v>5000</v>
      </c>
      <c r="F12" s="161" t="s">
        <v>157</v>
      </c>
      <c r="G12" s="160">
        <v>5000</v>
      </c>
      <c r="H12" s="162">
        <v>7.9077747816446831E-2</v>
      </c>
      <c r="I12" s="163">
        <v>3.1138888888888889</v>
      </c>
      <c r="J12" s="160">
        <v>0</v>
      </c>
      <c r="K12" s="160">
        <v>0</v>
      </c>
      <c r="L12" s="160">
        <v>0</v>
      </c>
      <c r="M12" s="160">
        <v>5000</v>
      </c>
      <c r="N12" s="160">
        <v>0</v>
      </c>
      <c r="O12" s="160">
        <v>0</v>
      </c>
      <c r="P12" s="160">
        <v>5000</v>
      </c>
    </row>
    <row r="13" spans="3:16" x14ac:dyDescent="0.35">
      <c r="C13" s="159" t="s">
        <v>265</v>
      </c>
      <c r="D13" s="159" t="s">
        <v>259</v>
      </c>
      <c r="E13" s="160">
        <v>6500</v>
      </c>
      <c r="F13" s="161" t="s">
        <v>157</v>
      </c>
      <c r="G13" s="160">
        <v>6500</v>
      </c>
      <c r="H13" s="162">
        <v>7.8880354687330012E-2</v>
      </c>
      <c r="I13" s="163">
        <v>5.2333333333333334</v>
      </c>
      <c r="J13" s="160">
        <v>0</v>
      </c>
      <c r="K13" s="160">
        <v>0</v>
      </c>
      <c r="L13" s="160">
        <v>0</v>
      </c>
      <c r="M13" s="160">
        <v>0</v>
      </c>
      <c r="N13" s="160">
        <v>0</v>
      </c>
      <c r="O13" s="160">
        <v>6500</v>
      </c>
      <c r="P13" s="160">
        <v>6500</v>
      </c>
    </row>
    <row r="14" spans="3:16" x14ac:dyDescent="0.35">
      <c r="C14" s="159" t="s">
        <v>266</v>
      </c>
      <c r="D14" s="159" t="s">
        <v>259</v>
      </c>
      <c r="E14" s="160">
        <v>5000</v>
      </c>
      <c r="F14" s="161" t="s">
        <v>157</v>
      </c>
      <c r="G14" s="160">
        <v>5000</v>
      </c>
      <c r="H14" s="162">
        <v>7.6546674382503177E-2</v>
      </c>
      <c r="I14" s="163">
        <v>1.8833333333333333</v>
      </c>
      <c r="J14" s="160">
        <v>0</v>
      </c>
      <c r="K14" s="160">
        <v>5000</v>
      </c>
      <c r="L14" s="160">
        <v>0</v>
      </c>
      <c r="M14" s="160">
        <v>0</v>
      </c>
      <c r="N14" s="160">
        <v>0</v>
      </c>
      <c r="O14" s="160">
        <v>0</v>
      </c>
      <c r="P14" s="160">
        <v>5000</v>
      </c>
    </row>
    <row r="15" spans="3:16" x14ac:dyDescent="0.35">
      <c r="C15" s="164" t="s">
        <v>267</v>
      </c>
      <c r="D15" s="159" t="s">
        <v>259</v>
      </c>
      <c r="E15" s="160">
        <v>6000</v>
      </c>
      <c r="F15" s="161" t="s">
        <v>157</v>
      </c>
      <c r="G15" s="160">
        <v>6000</v>
      </c>
      <c r="H15" s="162">
        <v>7.1499999999999994E-2</v>
      </c>
      <c r="I15" s="163">
        <v>4.1111111111111107</v>
      </c>
      <c r="J15" s="160">
        <v>0</v>
      </c>
      <c r="K15" s="160">
        <v>0</v>
      </c>
      <c r="L15" s="160">
        <v>0</v>
      </c>
      <c r="M15" s="160">
        <v>0</v>
      </c>
      <c r="N15" s="160">
        <v>6000</v>
      </c>
      <c r="O15" s="160">
        <v>0</v>
      </c>
      <c r="P15" s="160">
        <v>6000</v>
      </c>
    </row>
    <row r="16" spans="3:16" x14ac:dyDescent="0.35">
      <c r="C16" s="159" t="s">
        <v>268</v>
      </c>
      <c r="D16" s="159" t="s">
        <v>259</v>
      </c>
      <c r="E16" s="160">
        <v>5500</v>
      </c>
      <c r="F16" s="161" t="s">
        <v>157</v>
      </c>
      <c r="G16" s="160">
        <v>5500</v>
      </c>
      <c r="H16" s="162">
        <v>7.2999999999999995E-2</v>
      </c>
      <c r="I16" s="163">
        <v>7.3861111111111111</v>
      </c>
      <c r="J16" s="160">
        <v>0</v>
      </c>
      <c r="K16" s="160">
        <v>0</v>
      </c>
      <c r="L16" s="160">
        <v>0</v>
      </c>
      <c r="M16" s="160">
        <v>0</v>
      </c>
      <c r="N16" s="160">
        <v>0</v>
      </c>
      <c r="O16" s="160">
        <v>5500</v>
      </c>
      <c r="P16" s="160">
        <v>5500</v>
      </c>
    </row>
    <row r="17" spans="3:16" x14ac:dyDescent="0.35">
      <c r="C17" s="159" t="s">
        <v>269</v>
      </c>
      <c r="D17" s="159" t="s">
        <v>259</v>
      </c>
      <c r="E17" s="160">
        <v>6000</v>
      </c>
      <c r="F17" s="161" t="s">
        <v>157</v>
      </c>
      <c r="G17" s="160">
        <v>6000</v>
      </c>
      <c r="H17" s="162">
        <v>6.9500000000000006E-2</v>
      </c>
      <c r="I17" s="163">
        <v>1.4555555555555555</v>
      </c>
      <c r="J17" s="160">
        <v>0</v>
      </c>
      <c r="K17" s="160">
        <v>6000</v>
      </c>
      <c r="L17" s="160">
        <v>0</v>
      </c>
      <c r="M17" s="160">
        <v>0</v>
      </c>
      <c r="N17" s="160">
        <v>0</v>
      </c>
      <c r="O17" s="160">
        <v>0</v>
      </c>
      <c r="P17" s="160">
        <v>6000</v>
      </c>
    </row>
    <row r="18" spans="3:16" x14ac:dyDescent="0.35">
      <c r="C18" s="159" t="s">
        <v>270</v>
      </c>
      <c r="D18" s="159" t="s">
        <v>259</v>
      </c>
      <c r="E18" s="160">
        <v>7000</v>
      </c>
      <c r="F18" s="161" t="s">
        <v>157</v>
      </c>
      <c r="G18" s="160">
        <v>7000</v>
      </c>
      <c r="H18" s="162">
        <v>7.0944629838356477E-2</v>
      </c>
      <c r="I18" s="163">
        <v>4.625</v>
      </c>
      <c r="J18" s="160">
        <v>0</v>
      </c>
      <c r="K18" s="160">
        <v>0</v>
      </c>
      <c r="L18" s="160">
        <v>0</v>
      </c>
      <c r="M18" s="160">
        <v>0</v>
      </c>
      <c r="N18" s="160">
        <v>7000</v>
      </c>
      <c r="O18" s="160">
        <v>0</v>
      </c>
      <c r="P18" s="160">
        <v>7000</v>
      </c>
    </row>
    <row r="19" spans="3:16" x14ac:dyDescent="0.35">
      <c r="C19" s="159" t="s">
        <v>271</v>
      </c>
      <c r="D19" s="159" t="s">
        <v>259</v>
      </c>
      <c r="E19" s="160">
        <v>12000</v>
      </c>
      <c r="F19" s="161" t="s">
        <v>157</v>
      </c>
      <c r="G19" s="160">
        <v>12000</v>
      </c>
      <c r="H19" s="162">
        <v>6.9148484455391568E-2</v>
      </c>
      <c r="I19" s="163">
        <v>2.6888888888888891</v>
      </c>
      <c r="J19" s="160">
        <v>0</v>
      </c>
      <c r="K19" s="160">
        <v>0</v>
      </c>
      <c r="L19" s="160">
        <v>12000</v>
      </c>
      <c r="M19" s="160">
        <v>0</v>
      </c>
      <c r="N19" s="160">
        <v>0</v>
      </c>
      <c r="O19" s="160">
        <v>0</v>
      </c>
      <c r="P19" s="160">
        <v>12000</v>
      </c>
    </row>
    <row r="20" spans="3:16" x14ac:dyDescent="0.35">
      <c r="C20" s="159" t="s">
        <v>272</v>
      </c>
      <c r="D20" s="159" t="s">
        <v>259</v>
      </c>
      <c r="E20" s="160">
        <v>5600</v>
      </c>
      <c r="F20" s="161" t="s">
        <v>157</v>
      </c>
      <c r="G20" s="160">
        <v>5600</v>
      </c>
      <c r="H20" s="162">
        <v>7.0952869518721151E-2</v>
      </c>
      <c r="I20" s="163">
        <v>2.9305555555555554</v>
      </c>
      <c r="J20" s="160">
        <v>0</v>
      </c>
      <c r="K20" s="160">
        <v>0</v>
      </c>
      <c r="L20" s="160">
        <v>5600</v>
      </c>
      <c r="M20" s="160">
        <v>0</v>
      </c>
      <c r="N20" s="160">
        <v>0</v>
      </c>
      <c r="O20" s="160">
        <v>0</v>
      </c>
      <c r="P20" s="160">
        <v>5600</v>
      </c>
    </row>
    <row r="21" spans="3:16" x14ac:dyDescent="0.35">
      <c r="C21" s="159" t="s">
        <v>273</v>
      </c>
      <c r="D21" s="159" t="s">
        <v>259</v>
      </c>
      <c r="E21" s="160">
        <v>5400</v>
      </c>
      <c r="F21" s="161">
        <v>0</v>
      </c>
      <c r="G21" s="160">
        <v>5400</v>
      </c>
      <c r="H21" s="162">
        <v>6.4083833039796367E-2</v>
      </c>
      <c r="I21" s="163">
        <v>0.125</v>
      </c>
      <c r="J21" s="160">
        <v>5400</v>
      </c>
      <c r="K21" s="160">
        <v>0</v>
      </c>
      <c r="L21" s="160">
        <v>0</v>
      </c>
      <c r="M21" s="160">
        <v>0</v>
      </c>
      <c r="N21" s="160">
        <v>0</v>
      </c>
      <c r="O21" s="160">
        <v>0</v>
      </c>
      <c r="P21" s="160">
        <v>5400</v>
      </c>
    </row>
    <row r="22" spans="3:16" x14ac:dyDescent="0.35">
      <c r="C22" s="165"/>
      <c r="D22" s="166"/>
      <c r="E22" s="167"/>
      <c r="F22" s="167"/>
      <c r="G22" s="168"/>
      <c r="H22" s="169"/>
      <c r="I22" s="170"/>
      <c r="J22" s="167"/>
      <c r="K22" s="167"/>
      <c r="L22" s="167"/>
      <c r="M22" s="167"/>
      <c r="N22" s="167"/>
      <c r="O22" s="167"/>
      <c r="P22" s="167"/>
    </row>
    <row r="23" spans="3:16" x14ac:dyDescent="0.35">
      <c r="C23" s="159" t="s">
        <v>274</v>
      </c>
      <c r="D23" s="159" t="s">
        <v>275</v>
      </c>
      <c r="E23" s="160">
        <v>11900</v>
      </c>
      <c r="F23" s="160">
        <v>3000</v>
      </c>
      <c r="G23" s="160">
        <v>8392.1855639106689</v>
      </c>
      <c r="H23" s="162">
        <v>7.3529700627356781E-2</v>
      </c>
      <c r="I23" s="163">
        <v>10.666666666666666</v>
      </c>
      <c r="J23" s="160">
        <v>458.08913043478276</v>
      </c>
      <c r="K23" s="160">
        <v>575.78260869565247</v>
      </c>
      <c r="L23" s="160">
        <v>679.65217391304373</v>
      </c>
      <c r="M23" s="160">
        <v>800.89130434782624</v>
      </c>
      <c r="N23" s="160">
        <v>950.63043478260897</v>
      </c>
      <c r="O23" s="160">
        <v>4927.1399117367619</v>
      </c>
      <c r="P23" s="160">
        <v>8392.1855639106761</v>
      </c>
    </row>
    <row r="24" spans="3:16" x14ac:dyDescent="0.35">
      <c r="C24" s="159" t="s">
        <v>276</v>
      </c>
      <c r="D24" s="159" t="s">
        <v>275</v>
      </c>
      <c r="E24" s="160">
        <v>1500</v>
      </c>
      <c r="F24" s="160">
        <v>0</v>
      </c>
      <c r="G24" s="160">
        <v>581.50440000000003</v>
      </c>
      <c r="H24" s="162">
        <v>8.1000000000000003E-2</v>
      </c>
      <c r="I24" s="163">
        <v>5.166666666666667</v>
      </c>
      <c r="J24" s="160">
        <v>77.66640000000001</v>
      </c>
      <c r="K24" s="160">
        <v>98.366399999999999</v>
      </c>
      <c r="L24" s="160">
        <v>109.6272</v>
      </c>
      <c r="M24" s="160">
        <v>116.748</v>
      </c>
      <c r="N24" s="160">
        <v>140.9256</v>
      </c>
      <c r="O24" s="160">
        <v>38.1708</v>
      </c>
      <c r="P24" s="160">
        <v>581.50440000000003</v>
      </c>
    </row>
    <row r="25" spans="3:16" x14ac:dyDescent="0.35">
      <c r="C25" s="159" t="s">
        <v>277</v>
      </c>
      <c r="D25" s="159" t="s">
        <v>275</v>
      </c>
      <c r="E25" s="160">
        <v>7275</v>
      </c>
      <c r="F25" s="160">
        <v>0</v>
      </c>
      <c r="G25" s="160">
        <v>7076.4326538200003</v>
      </c>
      <c r="H25" s="162">
        <v>7.3684518199940069E-2</v>
      </c>
      <c r="I25" s="163">
        <v>14.119444444444444</v>
      </c>
      <c r="J25" s="160">
        <v>284.10793318781981</v>
      </c>
      <c r="K25" s="160">
        <v>365.32451033256768</v>
      </c>
      <c r="L25" s="160">
        <v>392.16157960990211</v>
      </c>
      <c r="M25" s="160">
        <v>422.02196738580096</v>
      </c>
      <c r="N25" s="160">
        <v>408.93266580452791</v>
      </c>
      <c r="O25" s="160">
        <v>5203.8826019018752</v>
      </c>
      <c r="P25" s="160">
        <v>7076.4312582224939</v>
      </c>
    </row>
    <row r="26" spans="3:16" x14ac:dyDescent="0.35">
      <c r="C26" s="159" t="s">
        <v>278</v>
      </c>
      <c r="D26" s="159" t="s">
        <v>275</v>
      </c>
      <c r="E26" s="160">
        <v>9690</v>
      </c>
      <c r="F26" s="160">
        <v>0</v>
      </c>
      <c r="G26" s="160">
        <v>7277.0249542028605</v>
      </c>
      <c r="H26" s="162">
        <v>7.332820450326491E-2</v>
      </c>
      <c r="I26" s="163">
        <v>8.3361111111111104</v>
      </c>
      <c r="J26" s="160">
        <v>850.86873588080232</v>
      </c>
      <c r="K26" s="160">
        <v>973.42622437380101</v>
      </c>
      <c r="L26" s="160">
        <v>1102.2790333912956</v>
      </c>
      <c r="M26" s="160">
        <v>1214.9577655569617</v>
      </c>
      <c r="N26" s="160">
        <v>329.85902999999996</v>
      </c>
      <c r="O26" s="160">
        <v>2805.6341730000004</v>
      </c>
      <c r="P26" s="160">
        <v>7277.0249622028605</v>
      </c>
    </row>
    <row r="27" spans="3:16" x14ac:dyDescent="0.35">
      <c r="C27" s="159" t="s">
        <v>279</v>
      </c>
      <c r="D27" s="159" t="s">
        <v>275</v>
      </c>
      <c r="E27" s="160">
        <v>1500</v>
      </c>
      <c r="F27" s="160">
        <v>0</v>
      </c>
      <c r="G27" s="160">
        <v>1451.1111020000001</v>
      </c>
      <c r="H27" s="162">
        <v>7.4999999999999997E-2</v>
      </c>
      <c r="I27" s="163">
        <v>10.625</v>
      </c>
      <c r="J27" s="160">
        <v>28.888888000000001</v>
      </c>
      <c r="K27" s="160">
        <v>44.444448000000001</v>
      </c>
      <c r="L27" s="160">
        <v>77.777780000000007</v>
      </c>
      <c r="M27" s="160">
        <v>111.111108</v>
      </c>
      <c r="N27" s="160">
        <v>144.444444</v>
      </c>
      <c r="O27" s="160">
        <v>1044.444434</v>
      </c>
      <c r="P27" s="160">
        <v>1451.1111019999998</v>
      </c>
    </row>
    <row r="28" spans="3:16" x14ac:dyDescent="0.35">
      <c r="C28" s="159" t="s">
        <v>280</v>
      </c>
      <c r="D28" s="159" t="s">
        <v>275</v>
      </c>
      <c r="E28" s="160">
        <v>6384</v>
      </c>
      <c r="F28" s="160">
        <v>0</v>
      </c>
      <c r="G28" s="160">
        <v>5377.6863880000001</v>
      </c>
      <c r="H28" s="162">
        <v>7.3257524658539075E-2</v>
      </c>
      <c r="I28" s="163">
        <v>12.063888888888888</v>
      </c>
      <c r="J28" s="160">
        <v>217.70125900000002</v>
      </c>
      <c r="K28" s="160">
        <v>250.614158</v>
      </c>
      <c r="L28" s="160">
        <v>283.69133099999999</v>
      </c>
      <c r="M28" s="160">
        <v>339.65723600000001</v>
      </c>
      <c r="N28" s="160">
        <v>389.15930000000003</v>
      </c>
      <c r="O28" s="160">
        <v>3896.863104</v>
      </c>
      <c r="P28" s="160">
        <v>5377.6863880000001</v>
      </c>
    </row>
    <row r="29" spans="3:16" ht="23" x14ac:dyDescent="0.35">
      <c r="C29" s="159" t="s">
        <v>281</v>
      </c>
      <c r="D29" s="159" t="s">
        <v>275</v>
      </c>
      <c r="E29" s="160">
        <v>2500</v>
      </c>
      <c r="F29" s="160">
        <v>0</v>
      </c>
      <c r="G29" s="160">
        <v>2179.1666220000002</v>
      </c>
      <c r="H29" s="162">
        <v>8.3000000000000004E-2</v>
      </c>
      <c r="I29" s="163">
        <v>12.416666666666666</v>
      </c>
      <c r="J29" s="160">
        <v>60</v>
      </c>
      <c r="K29" s="160">
        <v>65</v>
      </c>
      <c r="L29" s="160">
        <v>80</v>
      </c>
      <c r="M29" s="160">
        <v>110.00000000000001</v>
      </c>
      <c r="N29" s="160">
        <v>120</v>
      </c>
      <c r="O29" s="160">
        <v>1744.1666223333343</v>
      </c>
      <c r="P29" s="160">
        <v>2179.1666223333341</v>
      </c>
    </row>
    <row r="30" spans="3:16" x14ac:dyDescent="0.35">
      <c r="C30" s="164" t="s">
        <v>282</v>
      </c>
      <c r="D30" s="164" t="s">
        <v>275</v>
      </c>
      <c r="E30" s="171">
        <v>12946.27742905</v>
      </c>
      <c r="F30" s="171">
        <v>2952.4452825599997</v>
      </c>
      <c r="G30" s="171">
        <v>9993.8321464900018</v>
      </c>
      <c r="H30" s="172">
        <v>7.6374565076040485E-2</v>
      </c>
      <c r="I30" s="173">
        <v>9.2472222222222218</v>
      </c>
      <c r="J30" s="171">
        <v>1618.5316164664246</v>
      </c>
      <c r="K30" s="171">
        <v>267.27853685028532</v>
      </c>
      <c r="L30" s="171">
        <v>453.54133451776693</v>
      </c>
      <c r="M30" s="171">
        <v>1821.9817670406446</v>
      </c>
      <c r="N30" s="171">
        <v>321.3186515376529</v>
      </c>
      <c r="O30" s="171">
        <v>5511.18891643199</v>
      </c>
      <c r="P30" s="171">
        <v>9993.8408228447643</v>
      </c>
    </row>
    <row r="31" spans="3:16" x14ac:dyDescent="0.35">
      <c r="C31" s="174" t="s">
        <v>71</v>
      </c>
      <c r="D31" s="174">
        <v>0</v>
      </c>
      <c r="E31" s="175">
        <v>141595.27742905001</v>
      </c>
      <c r="F31" s="175">
        <v>5952.4452825600001</v>
      </c>
      <c r="G31" s="175">
        <v>130228.94383042354</v>
      </c>
      <c r="H31" s="176">
        <v>7.4149892227919248E-2</v>
      </c>
      <c r="I31" s="174">
        <v>5.2416666666666663</v>
      </c>
      <c r="J31" s="177">
        <v>27895.853962969832</v>
      </c>
      <c r="K31" s="177">
        <v>18640.236886252304</v>
      </c>
      <c r="L31" s="177">
        <v>20778.730432432007</v>
      </c>
      <c r="M31" s="177">
        <v>9937.3691483312323</v>
      </c>
      <c r="N31" s="177">
        <v>15805.270126124789</v>
      </c>
      <c r="O31" s="177">
        <v>37171.490563403961</v>
      </c>
      <c r="P31" s="177">
        <v>130228.95111951414</v>
      </c>
    </row>
    <row r="32" spans="3:16" x14ac:dyDescent="0.35">
      <c r="C32" s="29" t="s">
        <v>283</v>
      </c>
      <c r="D32" s="29"/>
      <c r="E32" s="38"/>
      <c r="F32" s="38"/>
      <c r="G32" s="38"/>
      <c r="H32" s="29"/>
      <c r="I32" s="29"/>
      <c r="J32" s="178">
        <v>0.21420624003466907</v>
      </c>
      <c r="K32" s="178">
        <v>0.14313435473457606</v>
      </c>
      <c r="L32" s="178">
        <v>0.15955538498780414</v>
      </c>
      <c r="M32" s="178">
        <v>7.6306912271845578E-2</v>
      </c>
      <c r="N32" s="178">
        <v>0.12136525703581783</v>
      </c>
      <c r="O32" s="178">
        <v>0.28543185093528717</v>
      </c>
      <c r="P32" s="178">
        <v>1</v>
      </c>
    </row>
  </sheetData>
  <mergeCells count="8">
    <mergeCell ref="J4:P4"/>
    <mergeCell ref="C4:C5"/>
    <mergeCell ref="D4:D5"/>
    <mergeCell ref="E4:E5"/>
    <mergeCell ref="F4:F5"/>
    <mergeCell ref="G4:G5"/>
    <mergeCell ref="H4:H5"/>
    <mergeCell ref="I4:I5"/>
  </mergeCells>
  <hyperlinks>
    <hyperlink ref="C1" location="Index!A1" display="Index" xr:uid="{8168A465-6AC3-419B-925C-4B9814C173E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dd266ed-fdb0-4faa-9066-53ec21125d41">
      <Terms xmlns="http://schemas.microsoft.com/office/infopath/2007/PartnerControls"/>
    </lcf76f155ced4ddcb4097134ff3c332f>
    <TaxCatchAll xmlns="b99c48bb-769b-4bea-aa8b-2b32a5501485" xsi:nil="true"/>
    <_Flow_SignoffStatus xmlns="7dd266ed-fdb0-4faa-9066-53ec21125d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67ADABFAD4264E98779385A792B7F2" ma:contentTypeVersion="17" ma:contentTypeDescription="Create a new document." ma:contentTypeScope="" ma:versionID="dd7358ac77a8a3600a2f2576d00b6abf">
  <xsd:schema xmlns:xsd="http://www.w3.org/2001/XMLSchema" xmlns:xs="http://www.w3.org/2001/XMLSchema" xmlns:p="http://schemas.microsoft.com/office/2006/metadata/properties" xmlns:ns2="7dd266ed-fdb0-4faa-9066-53ec21125d41" xmlns:ns3="b99c48bb-769b-4bea-aa8b-2b32a5501485" targetNamespace="http://schemas.microsoft.com/office/2006/metadata/properties" ma:root="true" ma:fieldsID="6da54aa5aca5c74fa2b7625c8c42db0c" ns2:_="" ns3:_="">
    <xsd:import namespace="7dd266ed-fdb0-4faa-9066-53ec21125d41"/>
    <xsd:import namespace="b99c48bb-769b-4bea-aa8b-2b32a55014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266ed-fdb0-4faa-9066-53ec21125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2bc8ba-b637-4f8b-b0a3-1a0bf1a042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c48bb-769b-4bea-aa8b-2b32a55014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4c92d5d-ae86-4b6b-b11b-95e2709d3511}" ma:internalName="TaxCatchAll" ma:showField="CatchAllData" ma:web="b99c48bb-769b-4bea-aa8b-2b32a55014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21280-BDFA-4AD4-ADB6-2D448BD358F9}">
  <ds:schemaRefs>
    <ds:schemaRef ds:uri="http://schemas.microsoft.com/office/2006/metadata/properties"/>
    <ds:schemaRef ds:uri="http://schemas.microsoft.com/office/infopath/2007/PartnerControls"/>
    <ds:schemaRef ds:uri="7dd266ed-fdb0-4faa-9066-53ec21125d41"/>
    <ds:schemaRef ds:uri="b99c48bb-769b-4bea-aa8b-2b32a5501485"/>
  </ds:schemaRefs>
</ds:datastoreItem>
</file>

<file path=customXml/itemProps2.xml><?xml version="1.0" encoding="utf-8"?>
<ds:datastoreItem xmlns:ds="http://schemas.openxmlformats.org/officeDocument/2006/customXml" ds:itemID="{152434F9-2110-447D-826B-B288A418E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266ed-fdb0-4faa-9066-53ec21125d41"/>
    <ds:schemaRef ds:uri="b99c48bb-769b-4bea-aa8b-2b32a5501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8D9BC8-05CC-4793-BEFB-8F2165BD66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Index</vt:lpstr>
      <vt:lpstr>Definitions</vt:lpstr>
      <vt:lpstr>Operational Metrics</vt:lpstr>
      <vt:lpstr>Financial Metrics</vt:lpstr>
      <vt:lpstr>Distribution</vt:lpstr>
      <vt:lpstr>NDCF Walk-down</vt:lpstr>
      <vt:lpstr>Valuation</vt:lpstr>
      <vt:lpstr>Lease Expiry</vt:lpstr>
      <vt:lpstr>Debt Maturity Schedule</vt:lpstr>
      <vt:lpstr>Unitholding Pattern</vt:lpstr>
      <vt:lpstr>Park-wise&gt;&gt;</vt:lpstr>
      <vt:lpstr>Mindspace Airoli (East)</vt:lpstr>
      <vt:lpstr>Mindspace Airoli (West)</vt:lpstr>
      <vt:lpstr>Mindspace Malad</vt:lpstr>
      <vt:lpstr>The Square BKC</vt:lpstr>
      <vt:lpstr>Ascent-Worli, Mumbai</vt:lpstr>
      <vt:lpstr>The Square Avenue 98</vt:lpstr>
      <vt:lpstr>Gera Commerzone Kharadi</vt:lpstr>
      <vt:lpstr>The Square Nagar Road</vt:lpstr>
      <vt:lpstr>Commerzone Yerwada</vt:lpstr>
      <vt:lpstr>Pune IT Building</vt:lpstr>
      <vt:lpstr>Mindspace Madhapur</vt:lpstr>
      <vt:lpstr>Commerzone Raidurg</vt:lpstr>
      <vt:lpstr>Mindspace Pocharam</vt:lpstr>
      <vt:lpstr>The Square 110 Financial Distri</vt:lpstr>
      <vt:lpstr>Commerzone Porur</vt:lpstr>
      <vt:lpstr>Facility Business &amp; Elimination</vt:lpstr>
      <vt:lpstr>UPSLIDE_UndoFormatting</vt:lpstr>
      <vt:lpstr>UPSLIDE_Undo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Garewal</dc:creator>
  <cp:lastModifiedBy>Shweta Shah - KRC</cp:lastModifiedBy>
  <cp:lastPrinted>2026-04-28T10:39:30Z</cp:lastPrinted>
  <dcterms:created xsi:type="dcterms:W3CDTF">2024-04-11T05:58:10Z</dcterms:created>
  <dcterms:modified xsi:type="dcterms:W3CDTF">2026-04-29T11:13:04Z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0x0101002067ADABFAD4264E98779385A792B7F2</vt:lpwstr>
  </property>
  <property fmtid="{D5CDD505-2E9C-101B-9397-08002B2CF9AE}" pid="3" name="MediaServiceImageTags">
    <vt:lpwstr/>
  </property>
</Properties>
</file>